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15"/>
  </bookViews>
  <sheets>
    <sheet name="Sheet1 (2)" sheetId="1" r:id="rId1"/>
  </sheets>
  <externalReferences>
    <externalReference r:id="rId2"/>
  </externalReferences>
  <definedNames>
    <definedName name="_xlnm._FilterDatabase" localSheetId="0" hidden="1">'Sheet1 (2)'!$A$3:$Y$45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<sst xmlns="http://schemas.openxmlformats.org/spreadsheetml/2006/main" count="622" uniqueCount="332">
  <si>
    <t xml:space="preserve">沈阳市2025年度老旧营运货车报废更行补贴审核通过明细（第五批） </t>
  </si>
  <si>
    <t>流水号</t>
  </si>
  <si>
    <t>申请资金类型</t>
  </si>
  <si>
    <t>办理状态</t>
  </si>
  <si>
    <t>申请时间</t>
  </si>
  <si>
    <t>业户名称</t>
  </si>
  <si>
    <t>报废车辆</t>
  </si>
  <si>
    <t>更新或新购车辆</t>
  </si>
  <si>
    <t>财政补贴金额（万元）</t>
  </si>
  <si>
    <t>车牌号码</t>
  </si>
  <si>
    <t>道路运输证注销时间</t>
  </si>
  <si>
    <t>车辆识别代号</t>
  </si>
  <si>
    <t>道路运输证号</t>
  </si>
  <si>
    <t>品牌型号</t>
  </si>
  <si>
    <t>车辆类型</t>
  </si>
  <si>
    <t>排放阶段</t>
  </si>
  <si>
    <t>注册登记日期</t>
  </si>
  <si>
    <t>实际使用年限</t>
  </si>
  <si>
    <t>补贴金额（万元）</t>
  </si>
  <si>
    <t>新能源类型</t>
  </si>
  <si>
    <t>沈阳市（2025）002129</t>
  </si>
  <si>
    <t>仅报废营运货车</t>
  </si>
  <si>
    <t>审核通过</t>
  </si>
  <si>
    <t>沈阳市辽中区刘长春道路货物运输户</t>
  </si>
  <si>
    <t>辽ADU732</t>
  </si>
  <si>
    <t>LVBV5PDC7EW066606</t>
  </si>
  <si>
    <t>沈字210122005322</t>
  </si>
  <si>
    <t>福田牌BJ1163VKPHK-3</t>
  </si>
  <si>
    <t>重型</t>
  </si>
  <si>
    <t>国Ⅳ</t>
  </si>
  <si>
    <t>不足11年</t>
  </si>
  <si>
    <t>沈阳市（2025）002127</t>
  </si>
  <si>
    <t>沈阳市辽中区刘长明道路货物运输户</t>
  </si>
  <si>
    <t>辽AX5732</t>
  </si>
  <si>
    <t>LFNAFRJM6DAC34843</t>
  </si>
  <si>
    <t>沈字11112920</t>
  </si>
  <si>
    <t>解放牌CA1167PK2L2EA80</t>
  </si>
  <si>
    <t>满11年不足13年</t>
  </si>
  <si>
    <t>沈阳市（2025）002126</t>
  </si>
  <si>
    <t>辽AL7915</t>
  </si>
  <si>
    <t>LGHXGG1P2F6106906</t>
  </si>
  <si>
    <t>沈字210115000234</t>
  </si>
  <si>
    <t>神宇牌DFS5168CCYL1</t>
  </si>
  <si>
    <t>沈阳市（2025）002124</t>
  </si>
  <si>
    <t>辽AX5939</t>
  </si>
  <si>
    <t>LVBV5PBC3EE021252</t>
  </si>
  <si>
    <t>沈字11113276</t>
  </si>
  <si>
    <t>福田牌BJ1159VKPFK-2</t>
  </si>
  <si>
    <t>沈阳市（2025）002090</t>
  </si>
  <si>
    <t>辽AEM966</t>
  </si>
  <si>
    <t>LFWSRUNH1GAD30231</t>
  </si>
  <si>
    <t>沈字210115000418</t>
  </si>
  <si>
    <t>解放牌CA4253P1K15T1E4A80</t>
  </si>
  <si>
    <t>沈阳市（2025）002070</t>
  </si>
  <si>
    <t>新民市皓宇道路货物运输户（黄丹丹）</t>
  </si>
  <si>
    <t>辽AFX313</t>
  </si>
  <si>
    <t>LVBV5PBC2EW064782</t>
  </si>
  <si>
    <t>沈字210181007135</t>
  </si>
  <si>
    <t>福田牌BJ1165VKPEK-1</t>
  </si>
  <si>
    <t>沈阳市（2025）002064</t>
  </si>
  <si>
    <t>新民市贾曦凡道路运输户</t>
  </si>
  <si>
    <t>辽AFX898</t>
  </si>
  <si>
    <t>LZ0BFPD80G1012645</t>
  </si>
  <si>
    <t>沈字210181007099</t>
  </si>
  <si>
    <t>飞碟牌FD1163P8K4</t>
  </si>
  <si>
    <t>沈阳市（2025）002062</t>
  </si>
  <si>
    <t>辽AFV633</t>
  </si>
  <si>
    <t>LJ11R4EF8E3296854</t>
  </si>
  <si>
    <t>沈字210181006956</t>
  </si>
  <si>
    <t>江淮HFC5256CCYK2R1HT</t>
  </si>
  <si>
    <t>国Ⅲ</t>
  </si>
  <si>
    <t>沈阳市（2025）002060</t>
  </si>
  <si>
    <t>辽ADW283</t>
  </si>
  <si>
    <t>LFWSRXPH8GAD31732</t>
  </si>
  <si>
    <t>沈字210181007212</t>
  </si>
  <si>
    <t>解放CA4253P1K2T1E4A80</t>
  </si>
  <si>
    <t>沈阳市（2025）002058</t>
  </si>
  <si>
    <t>新民市大民屯镇旭哥道路运输户（王旭）</t>
  </si>
  <si>
    <t>辽AFX535</t>
  </si>
  <si>
    <t>LFNAFRJM0DAC22039</t>
  </si>
  <si>
    <t>沈字210181007342</t>
  </si>
  <si>
    <t>解放牌CA5167XXYPK2L2EA80-1</t>
  </si>
  <si>
    <t>沈阳市（2025）002056</t>
  </si>
  <si>
    <t>新民市大民屯镇冰哥道路运输户（韩冰）</t>
  </si>
  <si>
    <t>辽ADH159</t>
  </si>
  <si>
    <t>LZGJLNV46DX005634</t>
  </si>
  <si>
    <t>沈字210181007770</t>
  </si>
  <si>
    <t>陕汽牌SX4257NX324</t>
  </si>
  <si>
    <t>沈阳市（2025）002053</t>
  </si>
  <si>
    <t>辽ADX793</t>
  </si>
  <si>
    <t>LFNAFRKM4HAC02137</t>
  </si>
  <si>
    <t>沈字210181007242</t>
  </si>
  <si>
    <t>解放牌CA5167CCYPK2L2E4A80-1</t>
  </si>
  <si>
    <t>沈阳市（2025）002042</t>
  </si>
  <si>
    <t>报废并更新营运货车</t>
  </si>
  <si>
    <t>沈阳市德富运输服务有限公司</t>
  </si>
  <si>
    <t>辽AEY066</t>
  </si>
  <si>
    <t>LJ11R9CE8G3211599</t>
  </si>
  <si>
    <t>沈字210181004518</t>
  </si>
  <si>
    <t>江淮牌HFC5162CCYK1R1ZF</t>
  </si>
  <si>
    <t>辽ABE760</t>
  </si>
  <si>
    <t>LFNAHULM5SAF00912</t>
  </si>
  <si>
    <t>沈字210181008067</t>
  </si>
  <si>
    <t>解放牌CA5180CCYP28K8L2E6A90</t>
  </si>
  <si>
    <t>国Ⅵ</t>
  </si>
  <si>
    <t>沈阳市（2025）002038</t>
  </si>
  <si>
    <t>沈阳市辽中区张亮普通货物运输服务户</t>
  </si>
  <si>
    <t>辽ACD516</t>
  </si>
  <si>
    <t>LJ11R9CD2E3003853</t>
  </si>
  <si>
    <t>沈字11020635</t>
  </si>
  <si>
    <t>江淮牌HFC1141P91K1D4</t>
  </si>
  <si>
    <t>沈阳市（2025）002034</t>
  </si>
  <si>
    <t>新民市法哈牛镇范铁峰个体运输户</t>
  </si>
  <si>
    <t>辽AEY521</t>
  </si>
  <si>
    <t>LGDCS91G8FA136760</t>
  </si>
  <si>
    <t>沈字210181001967</t>
  </si>
  <si>
    <t>东风牌EQ1080S9BDD</t>
  </si>
  <si>
    <t>中型</t>
  </si>
  <si>
    <t>辽AFY376</t>
  </si>
  <si>
    <t>LVBV8JBB2SY037285</t>
  </si>
  <si>
    <t>沈字210181007737</t>
  </si>
  <si>
    <t>福田牌BJ1098VEJEA-AB3</t>
  </si>
  <si>
    <t>沈阳市（2025）002028</t>
  </si>
  <si>
    <t>新民市宝家道路运输户（李宝佳）</t>
  </si>
  <si>
    <t>辽AFN163</t>
  </si>
  <si>
    <t>LGDXU91P8EB112012</t>
  </si>
  <si>
    <t>沈字210181007643</t>
  </si>
  <si>
    <t>东风牌DFA1090L11D5</t>
  </si>
  <si>
    <t>沈阳市（2025）002027</t>
  </si>
  <si>
    <t>新民市桂兰道路运输户（石成新）</t>
  </si>
  <si>
    <t>辽AFU807</t>
  </si>
  <si>
    <t>LS3T3CG35D0124976</t>
  </si>
  <si>
    <t>沈字210181007055</t>
  </si>
  <si>
    <t>十通牌STQ1251L16T4D4</t>
  </si>
  <si>
    <t>沈阳市（2025）002025</t>
  </si>
  <si>
    <t>刘振奇</t>
  </si>
  <si>
    <t>辽AX5141</t>
  </si>
  <si>
    <t>LWU5PM3C4CKM02401</t>
  </si>
  <si>
    <t>沈字210122005769</t>
  </si>
  <si>
    <t>凯马牌KMC1166P3</t>
  </si>
  <si>
    <t>满13年不足14年</t>
  </si>
  <si>
    <t>辽AFE018</t>
  </si>
  <si>
    <t>LGDXWB1P8SB001151</t>
  </si>
  <si>
    <t>沈字210115000790</t>
  </si>
  <si>
    <t>东风牌EQ1181L8TDE</t>
  </si>
  <si>
    <t>沈阳市（2025）002017</t>
  </si>
  <si>
    <t>新民市李冰道路运输服务户（个体工商户）</t>
  </si>
  <si>
    <t>辽ADJ759</t>
  </si>
  <si>
    <t>LVBV5PBB0FE034081</t>
  </si>
  <si>
    <t>沈字210181007223</t>
  </si>
  <si>
    <t>福田BJ1169VKPFG-CA</t>
  </si>
  <si>
    <t>辽AFA887</t>
  </si>
  <si>
    <t>LRDV6PEC2ST063057</t>
  </si>
  <si>
    <t>沈字210181007424</t>
  </si>
  <si>
    <t>欧曼牌BJ5189XLCY6ANL-06</t>
  </si>
  <si>
    <t>沈阳市（2025）002011</t>
  </si>
  <si>
    <t>新民市彭建全个体运输户</t>
  </si>
  <si>
    <t>辽ABF898</t>
  </si>
  <si>
    <t>LFWSRXRJ7F1F19575</t>
  </si>
  <si>
    <t>沈字210181000602</t>
  </si>
  <si>
    <t>解放CA4250P66K24T1A1HE4</t>
  </si>
  <si>
    <t>沈阳市（2025）002005</t>
  </si>
  <si>
    <t>辽AFW887</t>
  </si>
  <si>
    <t>LGAX2BG48E1025160</t>
  </si>
  <si>
    <t>沈字210181007278</t>
  </si>
  <si>
    <t>东风牌DFL5140XXYB4</t>
  </si>
  <si>
    <t>沈阳市（2025）002004</t>
  </si>
  <si>
    <t>新民市彭国华个体运输户（彭华国）</t>
  </si>
  <si>
    <t>辽ABU780</t>
  </si>
  <si>
    <t>LFNAFRCM4CAC22413</t>
  </si>
  <si>
    <t>沈字210181003004</t>
  </si>
  <si>
    <t>解放CA1169PK2L2EA80</t>
  </si>
  <si>
    <t>沈阳市（2025）001973</t>
  </si>
  <si>
    <t>沈阳佳祥通搬家服务有限公司</t>
  </si>
  <si>
    <t>辽AM2381</t>
  </si>
  <si>
    <t>LVBV4JBB4HJ085609</t>
  </si>
  <si>
    <t>沈字210106007452</t>
  </si>
  <si>
    <t>福田牌BJ5089XXY-F5</t>
  </si>
  <si>
    <t>辽AFY925</t>
  </si>
  <si>
    <t>LFNAHUMM3S1E19762</t>
  </si>
  <si>
    <t>沈字210106016283</t>
  </si>
  <si>
    <t>解放牌CA5181XLCP62K1L4E6</t>
  </si>
  <si>
    <t>沈阳市（2025）001970</t>
  </si>
  <si>
    <t>沈阳佳运通运输有限公司</t>
  </si>
  <si>
    <t>辽AX5903</t>
  </si>
  <si>
    <t>LFNFVUNX1E1F11707</t>
  </si>
  <si>
    <t>沈字210106009725</t>
  </si>
  <si>
    <t>解放牌CA1310P63K2L6T4E</t>
  </si>
  <si>
    <t>辽AFX189</t>
  </si>
  <si>
    <t>LZZ1BCKG1RJ367216</t>
  </si>
  <si>
    <t>沈字210106015393</t>
  </si>
  <si>
    <t>豪沃牌ZZ1187K511JF1</t>
  </si>
  <si>
    <t>沈阳市（2025）001941</t>
  </si>
  <si>
    <t>沈阳诚信储运有限公司</t>
  </si>
  <si>
    <t>辽AF6925</t>
  </si>
  <si>
    <t>LFWNHXNC4A1F39069</t>
  </si>
  <si>
    <t>沈字210106000497</t>
  </si>
  <si>
    <t>解放牌CA4182P21K2A3E</t>
  </si>
  <si>
    <t>满14年不足15年</t>
  </si>
  <si>
    <t>辽AFQ038</t>
  </si>
  <si>
    <t>LZGJL4844SX047206</t>
  </si>
  <si>
    <t>沈字210106014490</t>
  </si>
  <si>
    <t>陕汽牌SX4259XD4TLQ1</t>
  </si>
  <si>
    <t>辽AK0657</t>
  </si>
  <si>
    <t>LFWSRUNH0DAD17921</t>
  </si>
  <si>
    <t>沈字210106007206</t>
  </si>
  <si>
    <t>解放牌CA4256P1K2T1EA80</t>
  </si>
  <si>
    <t>辽AFS238</t>
  </si>
  <si>
    <t>LZGJL4842SX047205</t>
  </si>
  <si>
    <t>沈字210106014489</t>
  </si>
  <si>
    <t>沈阳市（2025）001881</t>
  </si>
  <si>
    <t>辽AJ9632</t>
  </si>
  <si>
    <t>LFWSRUNH3DAD05388</t>
  </si>
  <si>
    <t>沈字210106007203</t>
  </si>
  <si>
    <t>辽ACV016</t>
  </si>
  <si>
    <t>LZGJL4846SX047210</t>
  </si>
  <si>
    <t>沈字210106014491</t>
  </si>
  <si>
    <t>辽AJ9657</t>
  </si>
  <si>
    <t>LFWSRUNH1DAD05387</t>
  </si>
  <si>
    <t>沈字210106007205</t>
  </si>
  <si>
    <t>辽AFR211</t>
  </si>
  <si>
    <t>LZGJL484XSX047209</t>
  </si>
  <si>
    <t>沈字210106014487</t>
  </si>
  <si>
    <t>辽AJ9635</t>
  </si>
  <si>
    <t>LFWSRUNH4DAD04203</t>
  </si>
  <si>
    <t>沈字210106007204</t>
  </si>
  <si>
    <t>辽AFT077</t>
  </si>
  <si>
    <t>LZGJL4848SX047208</t>
  </si>
  <si>
    <t>沈字210106014488</t>
  </si>
  <si>
    <t>沈阳市（2025）001873</t>
  </si>
  <si>
    <t>辽AS0052</t>
  </si>
  <si>
    <t>LZGCB2F11GB003581</t>
  </si>
  <si>
    <t>沈字210106013199</t>
  </si>
  <si>
    <t>陕汽牌SX5169CCYGP4</t>
  </si>
  <si>
    <t>辽ADN699</t>
  </si>
  <si>
    <t>LFNAHUPM4S1E04652</t>
  </si>
  <si>
    <t>沈字210106016144</t>
  </si>
  <si>
    <t>辽AJ5680</t>
  </si>
  <si>
    <t>LGDXV91M8DB122394</t>
  </si>
  <si>
    <t>沈字210106009635</t>
  </si>
  <si>
    <t>东风牌DFA5100XXYL11D4AC</t>
  </si>
  <si>
    <t>辽AFX211</t>
  </si>
  <si>
    <t>LFNAHUMM3R1E27175</t>
  </si>
  <si>
    <t>沈字210106015836</t>
  </si>
  <si>
    <t>辽AN7518</t>
  </si>
  <si>
    <t>LJ11RRCD4G8029585</t>
  </si>
  <si>
    <t>沈字210106009717</t>
  </si>
  <si>
    <t>江淮牌HFC5091XXYP71K1D1</t>
  </si>
  <si>
    <t>辽ABN911</t>
  </si>
  <si>
    <t>LFNAHUNM7R1E17957</t>
  </si>
  <si>
    <t>沈字210106013830</t>
  </si>
  <si>
    <t>沈阳市（2025）001870</t>
  </si>
  <si>
    <t>辽AM0246</t>
  </si>
  <si>
    <t>LVBV5PBB5EJ004838</t>
  </si>
  <si>
    <t>沈字210106008693</t>
  </si>
  <si>
    <t>福田牌BJ5139CCY-F2</t>
  </si>
  <si>
    <t>辽AFW009</t>
  </si>
  <si>
    <t>LRDV6PEC9SR012880</t>
  </si>
  <si>
    <t>沈字210106015394</t>
  </si>
  <si>
    <t>辽AM0752</t>
  </si>
  <si>
    <t>LZ0BDPD41E1029034</t>
  </si>
  <si>
    <t>沈字210106010470</t>
  </si>
  <si>
    <t>飞碟牌FD1092P63K</t>
  </si>
  <si>
    <t>辽ADY798</t>
  </si>
  <si>
    <t>LRDV7PEC4SR027431</t>
  </si>
  <si>
    <t>沈字210106016050</t>
  </si>
  <si>
    <t>欧曼牌BJ5269XLCY6HPL-03</t>
  </si>
  <si>
    <t>沈阳市（2025）001868</t>
  </si>
  <si>
    <t>沈阳鑫华运运输有限公司</t>
  </si>
  <si>
    <t>辽AM2626</t>
  </si>
  <si>
    <t>LG6ZDDNH5GY219458</t>
  </si>
  <si>
    <t>沈字11212244</t>
  </si>
  <si>
    <t>大运牌CGC4255D4ZCA</t>
  </si>
  <si>
    <t>辽AGA519</t>
  </si>
  <si>
    <t>LRDS6PTC0ST075603</t>
  </si>
  <si>
    <t>沈字210124003107</t>
  </si>
  <si>
    <t>欧曼牌BJ4259L6DLL-24</t>
  </si>
  <si>
    <t>沈阳市（2025）001866</t>
  </si>
  <si>
    <t>沈阳金华运运输有限公司</t>
  </si>
  <si>
    <t>辽AM1545</t>
  </si>
  <si>
    <t>LG6ZDDNH5GY208721</t>
  </si>
  <si>
    <t>沈字210124002806</t>
  </si>
  <si>
    <t>辽AFP608</t>
  </si>
  <si>
    <t>LZZ1CL3DXRD323022</t>
  </si>
  <si>
    <t>沈字210124002624</t>
  </si>
  <si>
    <t>豪沃牌ZZ4257V424KF1LT</t>
  </si>
  <si>
    <t>沈阳市（2025）001864</t>
  </si>
  <si>
    <t>辽AM1246</t>
  </si>
  <si>
    <t>LG6ZDCNH3GY206640</t>
  </si>
  <si>
    <t>沈字210124002762</t>
  </si>
  <si>
    <t>大运牌CGC4250WD43</t>
  </si>
  <si>
    <t>辽AFX523</t>
  </si>
  <si>
    <t>LG6ZNDNH5RX002806</t>
  </si>
  <si>
    <t>沈字210124003052</t>
  </si>
  <si>
    <t>大运牌CGC4251N6ECBN</t>
  </si>
  <si>
    <t>沈阳市（2025）001858</t>
  </si>
  <si>
    <t>辽AM1863</t>
  </si>
  <si>
    <t>LG6ZDANH3GY213432</t>
  </si>
  <si>
    <t>沈字11212104</t>
  </si>
  <si>
    <t>大运牌CGC4250WD42</t>
  </si>
  <si>
    <t>辽AGA168</t>
  </si>
  <si>
    <t>LG6ZNDNH9SX001194</t>
  </si>
  <si>
    <t>沈字210124003045</t>
  </si>
  <si>
    <t>大运牌CGC4250N6FCBB</t>
  </si>
  <si>
    <t>沈阳市（2025）001720</t>
  </si>
  <si>
    <t>辽AM1631</t>
  </si>
  <si>
    <t>LG6ZDCNH0GY211763</t>
  </si>
  <si>
    <t>沈字210124001343</t>
  </si>
  <si>
    <t>辽AFY228</t>
  </si>
  <si>
    <t>LRDS6PTC0SR015270</t>
  </si>
  <si>
    <t>沈字210124002957</t>
  </si>
  <si>
    <t>沈阳市（2025）001712</t>
  </si>
  <si>
    <t>沈阳通奕达运输有限公司</t>
  </si>
  <si>
    <t>辽AEC137</t>
  </si>
  <si>
    <t>LA71AMH59E0103046</t>
  </si>
  <si>
    <t>沈字210102001181</t>
  </si>
  <si>
    <t>欧铃ZB5080XXYTDD6F</t>
  </si>
  <si>
    <t>沈阳市（2025）001703</t>
  </si>
  <si>
    <t>沈阳市苏家屯区候洪生道路货物运输户(经营者名称：侯洪生)</t>
  </si>
  <si>
    <t>辽AL7606</t>
  </si>
  <si>
    <t>LGHXGG1P3F6103996</t>
  </si>
  <si>
    <t>沈字210111001733</t>
  </si>
  <si>
    <t>沈阳市（2025）001677</t>
  </si>
  <si>
    <t>沈阳凯茂物流有限公司</t>
  </si>
  <si>
    <t>辽AFS078</t>
  </si>
  <si>
    <t>LFNAFUJMXE1F13135</t>
  </si>
  <si>
    <t>沈字210111005088</t>
  </si>
  <si>
    <t>解放牌CA5160CCYP62K1L3F4</t>
  </si>
  <si>
    <t>辽AGA926</t>
  </si>
  <si>
    <t>LZ0BGPB38S1009618</t>
  </si>
  <si>
    <t>沈字210111006111</t>
  </si>
  <si>
    <t>飞碟牌FD3147W63K6-1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</si>
</sst>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:mm:ss;@"/>
  </numFmts>
  <fonts count="24">
    <font>
      <sz val="11"/>
      <color theme="1"/>
      <name val="宋体"/>
      <charset val="134"/>
      <scheme val="minor"/>
    </font>
    <font>
      <b/>
      <sz val="16"/>
      <color theme="1"/>
      <name val="Arial Unicode MS"/>
      <charset val="134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2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2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4" fontId="3" fillId="0" borderId="7" xfId="0" applyNumberFormat="1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2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24223;&#26356;&#26032;&#31532;&#20116;&#25209;&#39044;&#32422;&#30331;&#35760;&#21488;&#36134;&#65288;&#20844;&#3103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3">
          <cell r="E3" t="str">
            <v>辽AEM966</v>
          </cell>
          <cell r="F3" t="str">
            <v>重型</v>
          </cell>
          <cell r="G3">
            <v>45946.5327430556</v>
          </cell>
        </row>
        <row r="4">
          <cell r="E4" t="str">
            <v>辽ADU732</v>
          </cell>
          <cell r="F4" t="str">
            <v>重型</v>
          </cell>
          <cell r="G4">
            <v>45946.5329398148</v>
          </cell>
        </row>
        <row r="5">
          <cell r="E5" t="str">
            <v>辽ACD516</v>
          </cell>
          <cell r="F5" t="str">
            <v>重型</v>
          </cell>
          <cell r="G5">
            <v>45946.5331134259</v>
          </cell>
        </row>
        <row r="6">
          <cell r="E6" t="str">
            <v>辽AX5141</v>
          </cell>
          <cell r="F6" t="str">
            <v>重型</v>
          </cell>
          <cell r="G6">
            <v>45946.5332986111</v>
          </cell>
        </row>
        <row r="7">
          <cell r="E7" t="str">
            <v>辽AFU807</v>
          </cell>
          <cell r="F7" t="str">
            <v>重型</v>
          </cell>
          <cell r="G7">
            <v>45946.5352662037</v>
          </cell>
        </row>
        <row r="8">
          <cell r="E8" t="str">
            <v>辽AX5939</v>
          </cell>
          <cell r="F8" t="str">
            <v>重型</v>
          </cell>
          <cell r="G8">
            <v>45946.5356018519</v>
          </cell>
        </row>
        <row r="9">
          <cell r="E9" t="str">
            <v>辽AL7915</v>
          </cell>
          <cell r="F9" t="str">
            <v>重型</v>
          </cell>
          <cell r="G9">
            <v>45946.5358217593</v>
          </cell>
        </row>
        <row r="10">
          <cell r="E10" t="str">
            <v>辽AX5732</v>
          </cell>
          <cell r="F10" t="str">
            <v>重型</v>
          </cell>
          <cell r="G10">
            <v>45946.536087963</v>
          </cell>
        </row>
        <row r="11">
          <cell r="E11" t="str">
            <v>辽ADW283</v>
          </cell>
          <cell r="F11" t="str">
            <v>重型</v>
          </cell>
          <cell r="G11">
            <v>45946.5363888889</v>
          </cell>
        </row>
        <row r="12">
          <cell r="E12" t="str">
            <v>辽AFX898</v>
          </cell>
          <cell r="F12" t="str">
            <v>重型</v>
          </cell>
          <cell r="G12">
            <v>45946.5377893519</v>
          </cell>
        </row>
        <row r="13">
          <cell r="E13" t="str">
            <v>辽AFV633</v>
          </cell>
          <cell r="F13" t="str">
            <v>重型</v>
          </cell>
          <cell r="G13">
            <v>45946.5385069444</v>
          </cell>
        </row>
        <row r="14">
          <cell r="E14" t="str">
            <v>辽ADJ759</v>
          </cell>
          <cell r="F14" t="str">
            <v>重型</v>
          </cell>
          <cell r="G14">
            <v>45946.5394675926</v>
          </cell>
        </row>
        <row r="15">
          <cell r="E15" t="str">
            <v>辽AL7606</v>
          </cell>
          <cell r="F15" t="str">
            <v>重型</v>
          </cell>
          <cell r="G15">
            <v>45946.5404166667</v>
          </cell>
        </row>
        <row r="16">
          <cell r="E16" t="str">
            <v>辽AEY521</v>
          </cell>
          <cell r="F16" t="str">
            <v>中型</v>
          </cell>
          <cell r="G16">
            <v>45946.5407175926</v>
          </cell>
        </row>
        <row r="17">
          <cell r="E17" t="str">
            <v>辽AM1863</v>
          </cell>
          <cell r="F17" t="str">
            <v>重型</v>
          </cell>
          <cell r="G17">
            <v>45946.5413310185</v>
          </cell>
        </row>
        <row r="18">
          <cell r="E18" t="str">
            <v>辽ABF898</v>
          </cell>
          <cell r="F18" t="str">
            <v>重型</v>
          </cell>
          <cell r="G18">
            <v>45946.5442476852</v>
          </cell>
        </row>
        <row r="19">
          <cell r="E19" t="str">
            <v>辽AJ9632</v>
          </cell>
          <cell r="F19" t="str">
            <v>重型</v>
          </cell>
          <cell r="G19">
            <v>45946.5448842593</v>
          </cell>
        </row>
        <row r="20">
          <cell r="E20" t="str">
            <v>辽AJ9635</v>
          </cell>
          <cell r="F20" t="str">
            <v>重型</v>
          </cell>
          <cell r="G20">
            <v>45946.5453935185</v>
          </cell>
        </row>
        <row r="21">
          <cell r="E21" t="str">
            <v>辽AJ9657</v>
          </cell>
          <cell r="F21" t="str">
            <v>重型</v>
          </cell>
          <cell r="G21">
            <v>45946.545787037</v>
          </cell>
        </row>
        <row r="22">
          <cell r="E22" t="str">
            <v>辽AFN163</v>
          </cell>
          <cell r="F22" t="str">
            <v>中型</v>
          </cell>
          <cell r="G22">
            <v>45946.5461342593</v>
          </cell>
        </row>
        <row r="23">
          <cell r="E23" t="str">
            <v>辽AK0657</v>
          </cell>
          <cell r="F23" t="str">
            <v>重型</v>
          </cell>
          <cell r="G23">
            <v>45946.5462268519</v>
          </cell>
        </row>
        <row r="24">
          <cell r="E24" t="str">
            <v>辽AM1246</v>
          </cell>
          <cell r="F24" t="str">
            <v>重型</v>
          </cell>
          <cell r="G24">
            <v>45946.5477083333</v>
          </cell>
        </row>
        <row r="25">
          <cell r="E25" t="str">
            <v>辽ABU780</v>
          </cell>
          <cell r="F25" t="str">
            <v>重型</v>
          </cell>
          <cell r="G25">
            <v>45946.5484143519</v>
          </cell>
        </row>
        <row r="26">
          <cell r="E26" t="str">
            <v>辽AF6925</v>
          </cell>
          <cell r="F26" t="str">
            <v>重型</v>
          </cell>
          <cell r="G26">
            <v>45946.549537037</v>
          </cell>
        </row>
        <row r="27">
          <cell r="E27" t="str">
            <v>辽AFW887</v>
          </cell>
          <cell r="F27" t="str">
            <v>重型</v>
          </cell>
          <cell r="G27">
            <v>45946.5496875</v>
          </cell>
        </row>
        <row r="28">
          <cell r="E28" t="str">
            <v>辽AM1545</v>
          </cell>
          <cell r="F28" t="str">
            <v>重型</v>
          </cell>
          <cell r="G28">
            <v>45946.5500115741</v>
          </cell>
        </row>
        <row r="29">
          <cell r="E29" t="str">
            <v>辽AFX535</v>
          </cell>
          <cell r="F29" t="str">
            <v>重型</v>
          </cell>
          <cell r="G29">
            <v>45946.5512847222</v>
          </cell>
        </row>
        <row r="30">
          <cell r="E30" t="str">
            <v>辽AFS078</v>
          </cell>
          <cell r="F30" t="str">
            <v>重型</v>
          </cell>
          <cell r="G30">
            <v>45946.5516898148</v>
          </cell>
        </row>
        <row r="31">
          <cell r="E31" t="str">
            <v>辽AX5903</v>
          </cell>
          <cell r="F31" t="str">
            <v>重型</v>
          </cell>
          <cell r="G31">
            <v>45946.5518865741</v>
          </cell>
        </row>
        <row r="32">
          <cell r="E32" t="str">
            <v>辽AM0752</v>
          </cell>
          <cell r="F32" t="str">
            <v>中型</v>
          </cell>
          <cell r="G32">
            <v>45946.5522453704</v>
          </cell>
        </row>
        <row r="33">
          <cell r="E33" t="str">
            <v>辽ADH159</v>
          </cell>
          <cell r="F33" t="str">
            <v>重型</v>
          </cell>
          <cell r="G33">
            <v>45946.552337963</v>
          </cell>
        </row>
        <row r="34">
          <cell r="E34" t="str">
            <v>辽AM0246</v>
          </cell>
          <cell r="F34" t="str">
            <v>重型</v>
          </cell>
          <cell r="G34">
            <v>45946.5526967593</v>
          </cell>
        </row>
        <row r="35">
          <cell r="E35" t="str">
            <v>辽AJ5680</v>
          </cell>
          <cell r="F35" t="str">
            <v>中型</v>
          </cell>
          <cell r="G35">
            <v>45946.5529282407</v>
          </cell>
        </row>
        <row r="36">
          <cell r="E36" t="str">
            <v>辽AFX313</v>
          </cell>
          <cell r="F36" t="str">
            <v>重型</v>
          </cell>
          <cell r="G36">
            <v>45946.553275463</v>
          </cell>
        </row>
        <row r="37">
          <cell r="E37" t="str">
            <v>辽AN7518</v>
          </cell>
          <cell r="F37" t="str">
            <v>中型</v>
          </cell>
          <cell r="G37">
            <v>45946.5534722222</v>
          </cell>
        </row>
        <row r="38">
          <cell r="E38" t="str">
            <v>辽AEC137</v>
          </cell>
          <cell r="F38" t="str">
            <v>中型</v>
          </cell>
          <cell r="G38">
            <v>45946.5538078704</v>
          </cell>
        </row>
        <row r="39">
          <cell r="E39" t="str">
            <v>辽AM2381</v>
          </cell>
          <cell r="F39" t="str">
            <v>中型</v>
          </cell>
          <cell r="G39">
            <v>45946.5538078704</v>
          </cell>
        </row>
        <row r="40">
          <cell r="E40" t="str">
            <v>辽AM1631</v>
          </cell>
          <cell r="F40" t="str">
            <v>重型</v>
          </cell>
          <cell r="G40">
            <v>45946.5539930556</v>
          </cell>
        </row>
        <row r="41">
          <cell r="E41" t="str">
            <v>辽ADX793</v>
          </cell>
          <cell r="F41" t="str">
            <v>重型</v>
          </cell>
          <cell r="G41">
            <v>45946.5540046296</v>
          </cell>
        </row>
        <row r="42">
          <cell r="E42" t="str">
            <v>辽AS0052</v>
          </cell>
          <cell r="F42" t="str">
            <v>重型</v>
          </cell>
          <cell r="G42">
            <v>45946.5540625</v>
          </cell>
        </row>
        <row r="43">
          <cell r="E43" t="str">
            <v>辽AEY066</v>
          </cell>
          <cell r="F43" t="str">
            <v>重型</v>
          </cell>
          <cell r="G43">
            <v>45946.5555671296</v>
          </cell>
        </row>
        <row r="44">
          <cell r="E44" t="str">
            <v>辽AM2626</v>
          </cell>
          <cell r="F44" t="str">
            <v>重型</v>
          </cell>
          <cell r="G44">
            <v>45946.5556018519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tabSelected="1" zoomScale="80" zoomScaleNormal="80" topLeftCell="I1" workbookViewId="0">
      <selection activeCell="AA7" sqref="AA7"/>
    </sheetView>
  </sheetViews>
  <sheetFormatPr defaultColWidth="9" defaultRowHeight="13.5"/>
  <cols>
    <col min="1" max="1" width="21.875" style="1" customWidth="1"/>
    <col min="2" max="2" width="17.175" style="1" customWidth="1"/>
    <col min="3" max="3" width="13.4333333333333" style="1" customWidth="1"/>
    <col min="4" max="4" width="15.9333333333333" style="1" customWidth="1"/>
    <col min="5" max="5" width="30.9333333333333" customWidth="1"/>
    <col min="6" max="6" width="15.9333333333333" style="1" customWidth="1"/>
    <col min="7" max="7" width="22.1833333333333" style="2" customWidth="1"/>
    <col min="8" max="8" width="22.3416666666667" customWidth="1"/>
    <col min="9" max="9" width="17.9666666666667" customWidth="1"/>
    <col min="10" max="10" width="29.3666666666667" customWidth="1"/>
    <col min="11" max="12" width="10.9333333333333" style="1" customWidth="1"/>
    <col min="13" max="15" width="15.9333333333333" style="1" customWidth="1"/>
    <col min="16" max="16" width="13.75" style="1" customWidth="1"/>
    <col min="17" max="17" width="22.3333333333333" customWidth="1"/>
    <col min="18" max="18" width="17.9666666666667" customWidth="1"/>
    <col min="19" max="19" width="28.75" customWidth="1"/>
    <col min="20" max="21" width="11.5583333333333" style="1" customWidth="1"/>
    <col min="22" max="22" width="12.5" customWidth="1"/>
    <col min="23" max="23" width="13.4333333333333" customWidth="1"/>
    <col min="24" max="24" width="10.9333333333333" style="1" customWidth="1"/>
    <col min="25" max="25" width="11.5583333333333" style="1" customWidth="1"/>
    <col min="26" max="16383" width="15.9333333333333" customWidth="1"/>
    <col min="16384" max="16384" width="15.9333333333333"/>
  </cols>
  <sheetData>
    <row r="1" ht="23.25" spans="1:25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" spans="1: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/>
      <c r="H2" s="6"/>
      <c r="I2" s="6"/>
      <c r="J2" s="6"/>
      <c r="K2" s="6"/>
      <c r="L2" s="6"/>
      <c r="M2" s="6"/>
      <c r="N2" s="6"/>
      <c r="O2" s="6"/>
      <c r="P2" s="6" t="s">
        <v>7</v>
      </c>
      <c r="Q2" s="6"/>
      <c r="R2" s="6"/>
      <c r="S2" s="6"/>
      <c r="T2" s="6"/>
      <c r="U2" s="6"/>
      <c r="V2" s="6"/>
      <c r="W2" s="6"/>
      <c r="X2" s="6"/>
      <c r="Y2" s="6" t="s">
        <v>8</v>
      </c>
    </row>
    <row r="3" ht="30.75" spans="1:25">
      <c r="A3" s="8"/>
      <c r="B3" s="9"/>
      <c r="C3" s="9"/>
      <c r="D3" s="9"/>
      <c r="E3" s="9"/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9</v>
      </c>
      <c r="Q3" s="9" t="s">
        <v>11</v>
      </c>
      <c r="R3" s="9" t="s">
        <v>12</v>
      </c>
      <c r="S3" s="9" t="s">
        <v>13</v>
      </c>
      <c r="T3" s="9" t="s">
        <v>14</v>
      </c>
      <c r="U3" s="9" t="s">
        <v>15</v>
      </c>
      <c r="V3" s="9" t="s">
        <v>19</v>
      </c>
      <c r="W3" s="9" t="s">
        <v>16</v>
      </c>
      <c r="X3" s="9" t="s">
        <v>18</v>
      </c>
      <c r="Y3" s="9"/>
    </row>
    <row r="4" ht="15" spans="1:25">
      <c r="A4" s="11" t="s">
        <v>20</v>
      </c>
      <c r="B4" s="12" t="s">
        <v>21</v>
      </c>
      <c r="C4" s="12" t="s">
        <v>22</v>
      </c>
      <c r="D4" s="13">
        <v>46013.6499768519</v>
      </c>
      <c r="E4" s="14" t="s">
        <v>23</v>
      </c>
      <c r="F4" s="12" t="s">
        <v>24</v>
      </c>
      <c r="G4" s="15">
        <f>VLOOKUP(F4,[1]Sheet1!$E$3:$G$44,3,FALSE)</f>
        <v>45946.5329398148</v>
      </c>
      <c r="H4" s="14" t="s">
        <v>25</v>
      </c>
      <c r="I4" s="14" t="s">
        <v>26</v>
      </c>
      <c r="J4" s="14" t="s">
        <v>27</v>
      </c>
      <c r="K4" s="12" t="s">
        <v>28</v>
      </c>
      <c r="L4" s="12" t="s">
        <v>29</v>
      </c>
      <c r="M4" s="16">
        <v>41856</v>
      </c>
      <c r="N4" s="12" t="s">
        <v>30</v>
      </c>
      <c r="O4" s="12">
        <v>4.5</v>
      </c>
      <c r="P4" s="17"/>
      <c r="Q4" s="18"/>
      <c r="R4" s="18"/>
      <c r="S4" s="18"/>
      <c r="T4" s="17"/>
      <c r="U4" s="17"/>
      <c r="V4" s="18"/>
      <c r="W4" s="18"/>
      <c r="X4" s="17"/>
      <c r="Y4" s="12">
        <v>4.5</v>
      </c>
    </row>
    <row r="5" ht="15" spans="1:25">
      <c r="A5" s="19" t="s">
        <v>31</v>
      </c>
      <c r="B5" s="20" t="s">
        <v>21</v>
      </c>
      <c r="C5" s="20" t="s">
        <v>22</v>
      </c>
      <c r="D5" s="21">
        <v>46013.6468981481</v>
      </c>
      <c r="E5" s="22" t="s">
        <v>32</v>
      </c>
      <c r="F5" s="20" t="s">
        <v>33</v>
      </c>
      <c r="G5" s="23">
        <f>VLOOKUP(F5,[1]Sheet1!$E$3:$G$44,3,FALSE)</f>
        <v>45946.536087963</v>
      </c>
      <c r="H5" s="22" t="s">
        <v>34</v>
      </c>
      <c r="I5" s="22" t="s">
        <v>35</v>
      </c>
      <c r="J5" s="22" t="s">
        <v>36</v>
      </c>
      <c r="K5" s="20" t="s">
        <v>28</v>
      </c>
      <c r="L5" s="20" t="s">
        <v>29</v>
      </c>
      <c r="M5" s="24">
        <v>41709</v>
      </c>
      <c r="N5" s="20" t="s">
        <v>37</v>
      </c>
      <c r="O5" s="20">
        <v>3.5</v>
      </c>
      <c r="P5" s="25"/>
      <c r="Q5" s="26"/>
      <c r="R5" s="26"/>
      <c r="S5" s="26"/>
      <c r="T5" s="25"/>
      <c r="U5" s="25"/>
      <c r="V5" s="26"/>
      <c r="W5" s="26"/>
      <c r="X5" s="25"/>
      <c r="Y5" s="20">
        <v>3.5</v>
      </c>
    </row>
    <row r="6" ht="15" spans="1:25">
      <c r="A6" s="19" t="s">
        <v>38</v>
      </c>
      <c r="B6" s="20" t="s">
        <v>21</v>
      </c>
      <c r="C6" s="20" t="s">
        <v>22</v>
      </c>
      <c r="D6" s="21">
        <v>46013.6415162037</v>
      </c>
      <c r="E6" s="22" t="s">
        <v>32</v>
      </c>
      <c r="F6" s="20" t="s">
        <v>39</v>
      </c>
      <c r="G6" s="23">
        <f>VLOOKUP(F6,[1]Sheet1!$E$3:$G$44,3,FALSE)</f>
        <v>45946.5358217593</v>
      </c>
      <c r="H6" s="22" t="s">
        <v>40</v>
      </c>
      <c r="I6" s="22" t="s">
        <v>41</v>
      </c>
      <c r="J6" s="22" t="s">
        <v>42</v>
      </c>
      <c r="K6" s="20" t="s">
        <v>28</v>
      </c>
      <c r="L6" s="20" t="s">
        <v>29</v>
      </c>
      <c r="M6" s="24">
        <v>42317</v>
      </c>
      <c r="N6" s="20" t="s">
        <v>30</v>
      </c>
      <c r="O6" s="20">
        <v>4.5</v>
      </c>
      <c r="P6" s="25"/>
      <c r="Q6" s="26"/>
      <c r="R6" s="26"/>
      <c r="S6" s="26"/>
      <c r="T6" s="25"/>
      <c r="U6" s="25"/>
      <c r="V6" s="26"/>
      <c r="W6" s="26"/>
      <c r="X6" s="25"/>
      <c r="Y6" s="20">
        <v>4.5</v>
      </c>
    </row>
    <row r="7" ht="15" spans="1:25">
      <c r="A7" s="19" t="s">
        <v>43</v>
      </c>
      <c r="B7" s="20" t="s">
        <v>21</v>
      </c>
      <c r="C7" s="20" t="s">
        <v>22</v>
      </c>
      <c r="D7" s="21">
        <v>46013.6378125</v>
      </c>
      <c r="E7" s="22" t="s">
        <v>32</v>
      </c>
      <c r="F7" s="20" t="s">
        <v>44</v>
      </c>
      <c r="G7" s="23">
        <f>VLOOKUP(F7,[1]Sheet1!$E$3:$G$44,3,FALSE)</f>
        <v>45946.5356018519</v>
      </c>
      <c r="H7" s="22" t="s">
        <v>45</v>
      </c>
      <c r="I7" s="22" t="s">
        <v>46</v>
      </c>
      <c r="J7" s="22" t="s">
        <v>47</v>
      </c>
      <c r="K7" s="20" t="s">
        <v>28</v>
      </c>
      <c r="L7" s="20" t="s">
        <v>29</v>
      </c>
      <c r="M7" s="24">
        <v>41785</v>
      </c>
      <c r="N7" s="20" t="s">
        <v>30</v>
      </c>
      <c r="O7" s="20">
        <v>4.5</v>
      </c>
      <c r="P7" s="25"/>
      <c r="Q7" s="26"/>
      <c r="R7" s="26"/>
      <c r="S7" s="26"/>
      <c r="T7" s="25"/>
      <c r="U7" s="25"/>
      <c r="V7" s="26"/>
      <c r="W7" s="26"/>
      <c r="X7" s="25"/>
      <c r="Y7" s="20">
        <v>4.5</v>
      </c>
    </row>
    <row r="8" ht="15" spans="1:25">
      <c r="A8" s="19" t="s">
        <v>48</v>
      </c>
      <c r="B8" s="20" t="s">
        <v>21</v>
      </c>
      <c r="C8" s="20" t="s">
        <v>22</v>
      </c>
      <c r="D8" s="21">
        <v>46012.6307407407</v>
      </c>
      <c r="E8" s="22" t="s">
        <v>23</v>
      </c>
      <c r="F8" s="20" t="s">
        <v>49</v>
      </c>
      <c r="G8" s="23">
        <f>VLOOKUP(F8,[1]Sheet1!$E$3:$G$44,3,FALSE)</f>
        <v>45946.5327430556</v>
      </c>
      <c r="H8" s="22" t="s">
        <v>50</v>
      </c>
      <c r="I8" s="22" t="s">
        <v>51</v>
      </c>
      <c r="J8" s="22" t="s">
        <v>52</v>
      </c>
      <c r="K8" s="20" t="s">
        <v>28</v>
      </c>
      <c r="L8" s="20" t="s">
        <v>29</v>
      </c>
      <c r="M8" s="24">
        <v>42655</v>
      </c>
      <c r="N8" s="20" t="s">
        <v>30</v>
      </c>
      <c r="O8" s="20">
        <v>4.5</v>
      </c>
      <c r="P8" s="25"/>
      <c r="Q8" s="26"/>
      <c r="R8" s="26"/>
      <c r="S8" s="26"/>
      <c r="T8" s="25"/>
      <c r="U8" s="25"/>
      <c r="V8" s="26"/>
      <c r="W8" s="26"/>
      <c r="X8" s="25"/>
      <c r="Y8" s="20">
        <v>4.5</v>
      </c>
    </row>
    <row r="9" ht="15" spans="1:25">
      <c r="A9" s="19" t="s">
        <v>53</v>
      </c>
      <c r="B9" s="20" t="s">
        <v>21</v>
      </c>
      <c r="C9" s="20" t="s">
        <v>22</v>
      </c>
      <c r="D9" s="21">
        <v>46011.5974884259</v>
      </c>
      <c r="E9" s="22" t="s">
        <v>54</v>
      </c>
      <c r="F9" s="20" t="s">
        <v>55</v>
      </c>
      <c r="G9" s="23">
        <f>VLOOKUP(F9,[1]Sheet1!$E$3:$G$44,3,FALSE)</f>
        <v>45946.553275463</v>
      </c>
      <c r="H9" s="22" t="s">
        <v>56</v>
      </c>
      <c r="I9" s="22" t="s">
        <v>57</v>
      </c>
      <c r="J9" s="22" t="s">
        <v>58</v>
      </c>
      <c r="K9" s="20" t="s">
        <v>28</v>
      </c>
      <c r="L9" s="20" t="s">
        <v>29</v>
      </c>
      <c r="M9" s="24">
        <v>41894</v>
      </c>
      <c r="N9" s="20" t="s">
        <v>30</v>
      </c>
      <c r="O9" s="20">
        <v>4.5</v>
      </c>
      <c r="P9" s="25"/>
      <c r="Q9" s="26"/>
      <c r="R9" s="26"/>
      <c r="S9" s="26"/>
      <c r="T9" s="25"/>
      <c r="U9" s="25"/>
      <c r="V9" s="26"/>
      <c r="W9" s="26"/>
      <c r="X9" s="25"/>
      <c r="Y9" s="20">
        <v>4.5</v>
      </c>
    </row>
    <row r="10" ht="15" spans="1:25">
      <c r="A10" s="19" t="s">
        <v>59</v>
      </c>
      <c r="B10" s="20" t="s">
        <v>21</v>
      </c>
      <c r="C10" s="20" t="s">
        <v>22</v>
      </c>
      <c r="D10" s="21">
        <v>46011.5830208333</v>
      </c>
      <c r="E10" s="22" t="s">
        <v>60</v>
      </c>
      <c r="F10" s="20" t="s">
        <v>61</v>
      </c>
      <c r="G10" s="23">
        <f>VLOOKUP(F10,[1]Sheet1!$E$3:$G$44,3,FALSE)</f>
        <v>45946.5377893519</v>
      </c>
      <c r="H10" s="22" t="s">
        <v>62</v>
      </c>
      <c r="I10" s="22" t="s">
        <v>63</v>
      </c>
      <c r="J10" s="22" t="s">
        <v>64</v>
      </c>
      <c r="K10" s="20" t="s">
        <v>28</v>
      </c>
      <c r="L10" s="20" t="s">
        <v>29</v>
      </c>
      <c r="M10" s="24">
        <v>42696</v>
      </c>
      <c r="N10" s="20" t="s">
        <v>30</v>
      </c>
      <c r="O10" s="20">
        <v>4.5</v>
      </c>
      <c r="P10" s="25"/>
      <c r="Q10" s="26"/>
      <c r="R10" s="26"/>
      <c r="S10" s="26"/>
      <c r="T10" s="25"/>
      <c r="U10" s="25"/>
      <c r="V10" s="26"/>
      <c r="W10" s="26"/>
      <c r="X10" s="25"/>
      <c r="Y10" s="20">
        <v>4.5</v>
      </c>
    </row>
    <row r="11" ht="15" spans="1:25">
      <c r="A11" s="19" t="s">
        <v>65</v>
      </c>
      <c r="B11" s="20" t="s">
        <v>21</v>
      </c>
      <c r="C11" s="20" t="s">
        <v>22</v>
      </c>
      <c r="D11" s="21">
        <v>46011.5788541667</v>
      </c>
      <c r="E11" s="22" t="s">
        <v>60</v>
      </c>
      <c r="F11" s="20" t="s">
        <v>66</v>
      </c>
      <c r="G11" s="23">
        <f>VLOOKUP(F11,[1]Sheet1!$E$3:$G$44,3,FALSE)</f>
        <v>45946.5385069444</v>
      </c>
      <c r="H11" s="22" t="s">
        <v>67</v>
      </c>
      <c r="I11" s="22" t="s">
        <v>68</v>
      </c>
      <c r="J11" s="22" t="s">
        <v>69</v>
      </c>
      <c r="K11" s="20" t="s">
        <v>28</v>
      </c>
      <c r="L11" s="20" t="s">
        <v>70</v>
      </c>
      <c r="M11" s="24">
        <v>41955</v>
      </c>
      <c r="N11" s="20" t="s">
        <v>30</v>
      </c>
      <c r="O11" s="20">
        <v>4.5</v>
      </c>
      <c r="P11" s="25"/>
      <c r="Q11" s="26"/>
      <c r="R11" s="26"/>
      <c r="S11" s="26"/>
      <c r="T11" s="25"/>
      <c r="U11" s="25"/>
      <c r="V11" s="26"/>
      <c r="W11" s="26"/>
      <c r="X11" s="25"/>
      <c r="Y11" s="20">
        <v>4.5</v>
      </c>
    </row>
    <row r="12" ht="15" spans="1:25">
      <c r="A12" s="19" t="s">
        <v>71</v>
      </c>
      <c r="B12" s="20" t="s">
        <v>21</v>
      </c>
      <c r="C12" s="20" t="s">
        <v>22</v>
      </c>
      <c r="D12" s="21">
        <v>46011.5732291667</v>
      </c>
      <c r="E12" s="22" t="s">
        <v>60</v>
      </c>
      <c r="F12" s="20" t="s">
        <v>72</v>
      </c>
      <c r="G12" s="23">
        <f>VLOOKUP(F12,[1]Sheet1!$E$3:$G$44,3,FALSE)</f>
        <v>45946.5363888889</v>
      </c>
      <c r="H12" s="22" t="s">
        <v>73</v>
      </c>
      <c r="I12" s="22" t="s">
        <v>74</v>
      </c>
      <c r="J12" s="22" t="s">
        <v>75</v>
      </c>
      <c r="K12" s="20" t="s">
        <v>28</v>
      </c>
      <c r="L12" s="20" t="s">
        <v>29</v>
      </c>
      <c r="M12" s="24">
        <v>42667</v>
      </c>
      <c r="N12" s="20" t="s">
        <v>30</v>
      </c>
      <c r="O12" s="20">
        <v>4.5</v>
      </c>
      <c r="P12" s="25"/>
      <c r="Q12" s="26"/>
      <c r="R12" s="26"/>
      <c r="S12" s="26"/>
      <c r="T12" s="25"/>
      <c r="U12" s="25"/>
      <c r="V12" s="26"/>
      <c r="W12" s="26"/>
      <c r="X12" s="25"/>
      <c r="Y12" s="20">
        <v>4.5</v>
      </c>
    </row>
    <row r="13" ht="15" spans="1:25">
      <c r="A13" s="19" t="s">
        <v>76</v>
      </c>
      <c r="B13" s="20" t="s">
        <v>21</v>
      </c>
      <c r="C13" s="20" t="s">
        <v>22</v>
      </c>
      <c r="D13" s="21">
        <v>46011.5671990741</v>
      </c>
      <c r="E13" s="22" t="s">
        <v>77</v>
      </c>
      <c r="F13" s="20" t="s">
        <v>78</v>
      </c>
      <c r="G13" s="23">
        <f>VLOOKUP(F13,[1]Sheet1!$E$3:$G$44,3,FALSE)</f>
        <v>45946.5512847222</v>
      </c>
      <c r="H13" s="22" t="s">
        <v>79</v>
      </c>
      <c r="I13" s="22" t="s">
        <v>80</v>
      </c>
      <c r="J13" s="22" t="s">
        <v>81</v>
      </c>
      <c r="K13" s="20" t="s">
        <v>28</v>
      </c>
      <c r="L13" s="20" t="s">
        <v>70</v>
      </c>
      <c r="M13" s="24">
        <v>41557</v>
      </c>
      <c r="N13" s="20" t="s">
        <v>37</v>
      </c>
      <c r="O13" s="20">
        <v>3.5</v>
      </c>
      <c r="P13" s="25"/>
      <c r="Q13" s="26"/>
      <c r="R13" s="26"/>
      <c r="S13" s="26"/>
      <c r="T13" s="25"/>
      <c r="U13" s="25"/>
      <c r="V13" s="26"/>
      <c r="W13" s="26"/>
      <c r="X13" s="25"/>
      <c r="Y13" s="20">
        <v>3.5</v>
      </c>
    </row>
    <row r="14" ht="15" spans="1:25">
      <c r="A14" s="19" t="s">
        <v>82</v>
      </c>
      <c r="B14" s="20" t="s">
        <v>21</v>
      </c>
      <c r="C14" s="20" t="s">
        <v>22</v>
      </c>
      <c r="D14" s="21">
        <v>46011.5612731481</v>
      </c>
      <c r="E14" s="22" t="s">
        <v>83</v>
      </c>
      <c r="F14" s="20" t="s">
        <v>84</v>
      </c>
      <c r="G14" s="23">
        <f>VLOOKUP(F14,[1]Sheet1!$E$3:$G$44,3,FALSE)</f>
        <v>45946.552337963</v>
      </c>
      <c r="H14" s="22" t="s">
        <v>85</v>
      </c>
      <c r="I14" s="22" t="s">
        <v>86</v>
      </c>
      <c r="J14" s="22" t="s">
        <v>87</v>
      </c>
      <c r="K14" s="20" t="s">
        <v>28</v>
      </c>
      <c r="L14" s="20" t="s">
        <v>70</v>
      </c>
      <c r="M14" s="24">
        <v>41347</v>
      </c>
      <c r="N14" s="20" t="s">
        <v>37</v>
      </c>
      <c r="O14" s="20">
        <v>3.5</v>
      </c>
      <c r="P14" s="25"/>
      <c r="Q14" s="26"/>
      <c r="R14" s="26"/>
      <c r="S14" s="26"/>
      <c r="T14" s="25"/>
      <c r="U14" s="25"/>
      <c r="V14" s="26"/>
      <c r="W14" s="26"/>
      <c r="X14" s="25"/>
      <c r="Y14" s="20">
        <v>3.5</v>
      </c>
    </row>
    <row r="15" ht="15" spans="1:25">
      <c r="A15" s="19" t="s">
        <v>88</v>
      </c>
      <c r="B15" s="20" t="s">
        <v>21</v>
      </c>
      <c r="C15" s="20" t="s">
        <v>22</v>
      </c>
      <c r="D15" s="21">
        <v>46011.5555555556</v>
      </c>
      <c r="E15" s="22" t="s">
        <v>54</v>
      </c>
      <c r="F15" s="20" t="s">
        <v>89</v>
      </c>
      <c r="G15" s="23">
        <f>VLOOKUP(F15,[1]Sheet1!$E$3:$G$44,3,FALSE)</f>
        <v>45946.5540046296</v>
      </c>
      <c r="H15" s="22" t="s">
        <v>90</v>
      </c>
      <c r="I15" s="22" t="s">
        <v>91</v>
      </c>
      <c r="J15" s="22" t="s">
        <v>92</v>
      </c>
      <c r="K15" s="20" t="s">
        <v>28</v>
      </c>
      <c r="L15" s="20" t="s">
        <v>29</v>
      </c>
      <c r="M15" s="24">
        <v>42810</v>
      </c>
      <c r="N15" s="20" t="s">
        <v>30</v>
      </c>
      <c r="O15" s="20">
        <v>4.5</v>
      </c>
      <c r="P15" s="25"/>
      <c r="Q15" s="26"/>
      <c r="R15" s="26"/>
      <c r="S15" s="26"/>
      <c r="T15" s="25"/>
      <c r="U15" s="25"/>
      <c r="V15" s="26"/>
      <c r="W15" s="26"/>
      <c r="X15" s="25"/>
      <c r="Y15" s="20">
        <v>4.5</v>
      </c>
    </row>
    <row r="16" ht="15" spans="1:25">
      <c r="A16" s="19" t="s">
        <v>93</v>
      </c>
      <c r="B16" s="20" t="s">
        <v>94</v>
      </c>
      <c r="C16" s="20" t="s">
        <v>22</v>
      </c>
      <c r="D16" s="21">
        <v>46011.5247800926</v>
      </c>
      <c r="E16" s="22" t="s">
        <v>95</v>
      </c>
      <c r="F16" s="20" t="s">
        <v>96</v>
      </c>
      <c r="G16" s="23">
        <f>VLOOKUP(F16,[1]Sheet1!$E$3:$G$44,3,FALSE)</f>
        <v>45946.5555671296</v>
      </c>
      <c r="H16" s="22" t="s">
        <v>97</v>
      </c>
      <c r="I16" s="22" t="s">
        <v>98</v>
      </c>
      <c r="J16" s="22" t="s">
        <v>99</v>
      </c>
      <c r="K16" s="20" t="s">
        <v>28</v>
      </c>
      <c r="L16" s="20" t="s">
        <v>29</v>
      </c>
      <c r="M16" s="24">
        <v>42706</v>
      </c>
      <c r="N16" s="20" t="s">
        <v>30</v>
      </c>
      <c r="O16" s="20">
        <v>4.5</v>
      </c>
      <c r="P16" s="20" t="s">
        <v>100</v>
      </c>
      <c r="Q16" s="22" t="s">
        <v>101</v>
      </c>
      <c r="R16" s="22" t="s">
        <v>102</v>
      </c>
      <c r="S16" s="22" t="s">
        <v>103</v>
      </c>
      <c r="T16" s="20" t="s">
        <v>28</v>
      </c>
      <c r="U16" s="20" t="s">
        <v>104</v>
      </c>
      <c r="V16" s="22"/>
      <c r="W16" s="27">
        <v>45953</v>
      </c>
      <c r="X16" s="20">
        <v>4</v>
      </c>
      <c r="Y16" s="20">
        <v>8.5</v>
      </c>
    </row>
    <row r="17" ht="15" spans="1:25">
      <c r="A17" s="19" t="s">
        <v>105</v>
      </c>
      <c r="B17" s="20" t="s">
        <v>21</v>
      </c>
      <c r="C17" s="20" t="s">
        <v>22</v>
      </c>
      <c r="D17" s="21">
        <v>46011.5143865741</v>
      </c>
      <c r="E17" s="22" t="s">
        <v>106</v>
      </c>
      <c r="F17" s="20" t="s">
        <v>107</v>
      </c>
      <c r="G17" s="23">
        <f>VLOOKUP(F17,[1]Sheet1!$E$3:$G$44,3,FALSE)</f>
        <v>45946.5331134259</v>
      </c>
      <c r="H17" s="22" t="s">
        <v>108</v>
      </c>
      <c r="I17" s="22" t="s">
        <v>109</v>
      </c>
      <c r="J17" s="22" t="s">
        <v>110</v>
      </c>
      <c r="K17" s="20" t="s">
        <v>28</v>
      </c>
      <c r="L17" s="20" t="s">
        <v>29</v>
      </c>
      <c r="M17" s="24">
        <v>41803</v>
      </c>
      <c r="N17" s="20" t="s">
        <v>30</v>
      </c>
      <c r="O17" s="20">
        <v>4.5</v>
      </c>
      <c r="P17" s="25"/>
      <c r="Q17" s="26"/>
      <c r="R17" s="26"/>
      <c r="S17" s="26"/>
      <c r="T17" s="25"/>
      <c r="U17" s="25"/>
      <c r="V17" s="26"/>
      <c r="W17" s="26"/>
      <c r="X17" s="25"/>
      <c r="Y17" s="20">
        <v>4.5</v>
      </c>
    </row>
    <row r="18" ht="15" spans="1:25">
      <c r="A18" s="19" t="s">
        <v>111</v>
      </c>
      <c r="B18" s="20" t="s">
        <v>94</v>
      </c>
      <c r="C18" s="20" t="s">
        <v>22</v>
      </c>
      <c r="D18" s="21">
        <v>46011.5030555556</v>
      </c>
      <c r="E18" s="22" t="s">
        <v>112</v>
      </c>
      <c r="F18" s="20" t="s">
        <v>113</v>
      </c>
      <c r="G18" s="23">
        <f>VLOOKUP(F18,[1]Sheet1!$E$3:$G$44,3,FALSE)</f>
        <v>45946.5407175926</v>
      </c>
      <c r="H18" s="22" t="s">
        <v>114</v>
      </c>
      <c r="I18" s="22" t="s">
        <v>115</v>
      </c>
      <c r="J18" s="22" t="s">
        <v>116</v>
      </c>
      <c r="K18" s="20" t="s">
        <v>117</v>
      </c>
      <c r="L18" s="20" t="s">
        <v>29</v>
      </c>
      <c r="M18" s="24">
        <v>42453</v>
      </c>
      <c r="N18" s="20" t="s">
        <v>30</v>
      </c>
      <c r="O18" s="20">
        <v>2.5</v>
      </c>
      <c r="P18" s="20" t="s">
        <v>118</v>
      </c>
      <c r="Q18" s="22" t="s">
        <v>119</v>
      </c>
      <c r="R18" s="22" t="s">
        <v>120</v>
      </c>
      <c r="S18" s="22" t="s">
        <v>121</v>
      </c>
      <c r="T18" s="20" t="s">
        <v>117</v>
      </c>
      <c r="U18" s="20" t="s">
        <v>104</v>
      </c>
      <c r="V18" s="22"/>
      <c r="W18" s="27">
        <v>45909</v>
      </c>
      <c r="X18" s="20">
        <v>2.5</v>
      </c>
      <c r="Y18" s="20">
        <v>5</v>
      </c>
    </row>
    <row r="19" ht="15" spans="1:25">
      <c r="A19" s="28" t="s">
        <v>122</v>
      </c>
      <c r="B19" s="20" t="s">
        <v>21</v>
      </c>
      <c r="C19" s="20" t="s">
        <v>22</v>
      </c>
      <c r="D19" s="21">
        <v>46011.4796412037</v>
      </c>
      <c r="E19" s="22" t="s">
        <v>123</v>
      </c>
      <c r="F19" s="20" t="s">
        <v>124</v>
      </c>
      <c r="G19" s="23">
        <f>VLOOKUP(F19,[1]Sheet1!$E$3:$G$44,3,FALSE)</f>
        <v>45946.5461342593</v>
      </c>
      <c r="H19" s="22" t="s">
        <v>125</v>
      </c>
      <c r="I19" s="22" t="s">
        <v>126</v>
      </c>
      <c r="J19" s="22" t="s">
        <v>127</v>
      </c>
      <c r="K19" s="20" t="s">
        <v>117</v>
      </c>
      <c r="L19" s="20" t="s">
        <v>29</v>
      </c>
      <c r="M19" s="24">
        <v>41848</v>
      </c>
      <c r="N19" s="20" t="s">
        <v>37</v>
      </c>
      <c r="O19" s="20">
        <v>1.8</v>
      </c>
      <c r="P19" s="25"/>
      <c r="Q19" s="26"/>
      <c r="R19" s="26"/>
      <c r="S19" s="26"/>
      <c r="T19" s="25"/>
      <c r="U19" s="25"/>
      <c r="V19" s="26"/>
      <c r="W19" s="26"/>
      <c r="X19" s="25"/>
      <c r="Y19" s="20">
        <v>1.8</v>
      </c>
    </row>
    <row r="20" ht="15" spans="1:25">
      <c r="A20" s="19" t="s">
        <v>128</v>
      </c>
      <c r="B20" s="20" t="s">
        <v>21</v>
      </c>
      <c r="C20" s="20" t="s">
        <v>22</v>
      </c>
      <c r="D20" s="21">
        <v>46011.4734953704</v>
      </c>
      <c r="E20" s="22" t="s">
        <v>129</v>
      </c>
      <c r="F20" s="20" t="s">
        <v>130</v>
      </c>
      <c r="G20" s="23">
        <f>VLOOKUP(F20,[1]Sheet1!$E$3:$G$44,3,FALSE)</f>
        <v>45946.5352662037</v>
      </c>
      <c r="H20" s="22" t="s">
        <v>131</v>
      </c>
      <c r="I20" s="22" t="s">
        <v>132</v>
      </c>
      <c r="J20" s="22" t="s">
        <v>133</v>
      </c>
      <c r="K20" s="20" t="s">
        <v>28</v>
      </c>
      <c r="L20" s="20" t="s">
        <v>29</v>
      </c>
      <c r="M20" s="24">
        <v>41612</v>
      </c>
      <c r="N20" s="20" t="s">
        <v>37</v>
      </c>
      <c r="O20" s="20">
        <v>3.5</v>
      </c>
      <c r="P20" s="25"/>
      <c r="Q20" s="26"/>
      <c r="R20" s="26"/>
      <c r="S20" s="26"/>
      <c r="T20" s="25"/>
      <c r="U20" s="25"/>
      <c r="V20" s="26"/>
      <c r="W20" s="26"/>
      <c r="X20" s="25"/>
      <c r="Y20" s="20">
        <v>3.5</v>
      </c>
    </row>
    <row r="21" ht="15" spans="1:25">
      <c r="A21" s="19" t="s">
        <v>134</v>
      </c>
      <c r="B21" s="20" t="s">
        <v>94</v>
      </c>
      <c r="C21" s="20" t="s">
        <v>22</v>
      </c>
      <c r="D21" s="21">
        <v>46011.47125</v>
      </c>
      <c r="E21" s="22" t="s">
        <v>135</v>
      </c>
      <c r="F21" s="20" t="s">
        <v>136</v>
      </c>
      <c r="G21" s="23">
        <f>VLOOKUP(F21,[1]Sheet1!$E$3:$G$44,3,FALSE)</f>
        <v>45946.5332986111</v>
      </c>
      <c r="H21" s="22" t="s">
        <v>137</v>
      </c>
      <c r="I21" s="22" t="s">
        <v>138</v>
      </c>
      <c r="J21" s="22" t="s">
        <v>139</v>
      </c>
      <c r="K21" s="20" t="s">
        <v>28</v>
      </c>
      <c r="L21" s="20" t="s">
        <v>70</v>
      </c>
      <c r="M21" s="24">
        <v>41012</v>
      </c>
      <c r="N21" s="20" t="s">
        <v>140</v>
      </c>
      <c r="O21" s="20">
        <v>1.2</v>
      </c>
      <c r="P21" s="20" t="s">
        <v>141</v>
      </c>
      <c r="Q21" s="22" t="s">
        <v>142</v>
      </c>
      <c r="R21" s="22" t="s">
        <v>143</v>
      </c>
      <c r="S21" s="22" t="s">
        <v>144</v>
      </c>
      <c r="T21" s="20" t="s">
        <v>28</v>
      </c>
      <c r="U21" s="20" t="s">
        <v>104</v>
      </c>
      <c r="V21" s="22"/>
      <c r="W21" s="27">
        <v>45915</v>
      </c>
      <c r="X21" s="20">
        <v>4</v>
      </c>
      <c r="Y21" s="20">
        <v>5.2</v>
      </c>
    </row>
    <row r="22" ht="30" spans="1:25">
      <c r="A22" s="19" t="s">
        <v>145</v>
      </c>
      <c r="B22" s="20" t="s">
        <v>94</v>
      </c>
      <c r="C22" s="20" t="s">
        <v>22</v>
      </c>
      <c r="D22" s="21">
        <v>46011.4425925926</v>
      </c>
      <c r="E22" s="22" t="s">
        <v>146</v>
      </c>
      <c r="F22" s="20" t="s">
        <v>147</v>
      </c>
      <c r="G22" s="23">
        <f>VLOOKUP(F22,[1]Sheet1!$E$3:$G$44,3,FALSE)</f>
        <v>45946.5394675926</v>
      </c>
      <c r="H22" s="22" t="s">
        <v>148</v>
      </c>
      <c r="I22" s="22" t="s">
        <v>149</v>
      </c>
      <c r="J22" s="22" t="s">
        <v>150</v>
      </c>
      <c r="K22" s="20" t="s">
        <v>28</v>
      </c>
      <c r="L22" s="20" t="s">
        <v>29</v>
      </c>
      <c r="M22" s="24">
        <v>42269</v>
      </c>
      <c r="N22" s="20" t="s">
        <v>30</v>
      </c>
      <c r="O22" s="20">
        <v>4.5</v>
      </c>
      <c r="P22" s="20" t="s">
        <v>151</v>
      </c>
      <c r="Q22" s="22" t="s">
        <v>152</v>
      </c>
      <c r="R22" s="22" t="s">
        <v>153</v>
      </c>
      <c r="S22" s="22" t="s">
        <v>154</v>
      </c>
      <c r="T22" s="20" t="s">
        <v>28</v>
      </c>
      <c r="U22" s="20" t="s">
        <v>104</v>
      </c>
      <c r="V22" s="22"/>
      <c r="W22" s="27">
        <v>45873</v>
      </c>
      <c r="X22" s="20">
        <v>4</v>
      </c>
      <c r="Y22" s="20">
        <v>8.5</v>
      </c>
    </row>
    <row r="23" ht="15" spans="1:25">
      <c r="A23" s="19" t="s">
        <v>155</v>
      </c>
      <c r="B23" s="20" t="s">
        <v>21</v>
      </c>
      <c r="C23" s="20" t="s">
        <v>22</v>
      </c>
      <c r="D23" s="21">
        <v>46011.4228125</v>
      </c>
      <c r="E23" s="22" t="s">
        <v>156</v>
      </c>
      <c r="F23" s="20" t="s">
        <v>157</v>
      </c>
      <c r="G23" s="23">
        <f>VLOOKUP(F23,[1]Sheet1!$E$3:$G$44,3,FALSE)</f>
        <v>45946.5442476852</v>
      </c>
      <c r="H23" s="22" t="s">
        <v>158</v>
      </c>
      <c r="I23" s="22" t="s">
        <v>159</v>
      </c>
      <c r="J23" s="22" t="s">
        <v>160</v>
      </c>
      <c r="K23" s="20" t="s">
        <v>28</v>
      </c>
      <c r="L23" s="20" t="s">
        <v>29</v>
      </c>
      <c r="M23" s="24">
        <v>42253</v>
      </c>
      <c r="N23" s="20" t="s">
        <v>30</v>
      </c>
      <c r="O23" s="20">
        <v>4.5</v>
      </c>
      <c r="P23" s="25"/>
      <c r="Q23" s="26"/>
      <c r="R23" s="26"/>
      <c r="S23" s="26"/>
      <c r="T23" s="25"/>
      <c r="U23" s="25"/>
      <c r="V23" s="26"/>
      <c r="W23" s="26"/>
      <c r="X23" s="25"/>
      <c r="Y23" s="20">
        <v>4.5</v>
      </c>
    </row>
    <row r="24" ht="15" spans="1:25">
      <c r="A24" s="19" t="s">
        <v>161</v>
      </c>
      <c r="B24" s="20" t="s">
        <v>21</v>
      </c>
      <c r="C24" s="20" t="s">
        <v>22</v>
      </c>
      <c r="D24" s="21">
        <v>46011.3962847222</v>
      </c>
      <c r="E24" s="22" t="s">
        <v>77</v>
      </c>
      <c r="F24" s="20" t="s">
        <v>162</v>
      </c>
      <c r="G24" s="23">
        <f>VLOOKUP(F24,[1]Sheet1!$E$3:$G$44,3,FALSE)</f>
        <v>45946.5496875</v>
      </c>
      <c r="H24" s="22" t="s">
        <v>163</v>
      </c>
      <c r="I24" s="22" t="s">
        <v>164</v>
      </c>
      <c r="J24" s="22" t="s">
        <v>165</v>
      </c>
      <c r="K24" s="20" t="s">
        <v>28</v>
      </c>
      <c r="L24" s="20" t="s">
        <v>29</v>
      </c>
      <c r="M24" s="24">
        <v>41894</v>
      </c>
      <c r="N24" s="20" t="s">
        <v>30</v>
      </c>
      <c r="O24" s="20">
        <v>4.5</v>
      </c>
      <c r="P24" s="25"/>
      <c r="Q24" s="26"/>
      <c r="R24" s="26"/>
      <c r="S24" s="26"/>
      <c r="T24" s="25"/>
      <c r="U24" s="25"/>
      <c r="V24" s="26"/>
      <c r="W24" s="26"/>
      <c r="X24" s="25"/>
      <c r="Y24" s="20">
        <v>4.5</v>
      </c>
    </row>
    <row r="25" ht="15" spans="1:25">
      <c r="A25" s="19" t="s">
        <v>166</v>
      </c>
      <c r="B25" s="20" t="s">
        <v>21</v>
      </c>
      <c r="C25" s="20" t="s">
        <v>22</v>
      </c>
      <c r="D25" s="21">
        <v>46011.3886805556</v>
      </c>
      <c r="E25" s="22" t="s">
        <v>167</v>
      </c>
      <c r="F25" s="20" t="s">
        <v>168</v>
      </c>
      <c r="G25" s="23">
        <f>VLOOKUP(F25,[1]Sheet1!$E$3:$G$44,3,FALSE)</f>
        <v>45946.5484143519</v>
      </c>
      <c r="H25" s="22" t="s">
        <v>169</v>
      </c>
      <c r="I25" s="22" t="s">
        <v>170</v>
      </c>
      <c r="J25" s="22" t="s">
        <v>171</v>
      </c>
      <c r="K25" s="20" t="s">
        <v>28</v>
      </c>
      <c r="L25" s="20" t="s">
        <v>70</v>
      </c>
      <c r="M25" s="24">
        <v>41207</v>
      </c>
      <c r="N25" s="20" t="s">
        <v>37</v>
      </c>
      <c r="O25" s="20">
        <v>3.5</v>
      </c>
      <c r="P25" s="25"/>
      <c r="Q25" s="26"/>
      <c r="R25" s="26"/>
      <c r="S25" s="26"/>
      <c r="T25" s="25"/>
      <c r="U25" s="25"/>
      <c r="V25" s="26"/>
      <c r="W25" s="26"/>
      <c r="X25" s="25"/>
      <c r="Y25" s="20">
        <v>3.5</v>
      </c>
    </row>
    <row r="26" ht="15" spans="1:25">
      <c r="A26" s="19" t="s">
        <v>172</v>
      </c>
      <c r="B26" s="20" t="s">
        <v>94</v>
      </c>
      <c r="C26" s="20" t="s">
        <v>22</v>
      </c>
      <c r="D26" s="21">
        <v>46010.4565856481</v>
      </c>
      <c r="E26" s="22" t="s">
        <v>173</v>
      </c>
      <c r="F26" s="20" t="s">
        <v>174</v>
      </c>
      <c r="G26" s="23">
        <f>VLOOKUP(F26,[1]Sheet1!$E$3:$G$44,3,FALSE)</f>
        <v>45946.5538078704</v>
      </c>
      <c r="H26" s="22" t="s">
        <v>175</v>
      </c>
      <c r="I26" s="22" t="s">
        <v>176</v>
      </c>
      <c r="J26" s="22" t="s">
        <v>177</v>
      </c>
      <c r="K26" s="20" t="s">
        <v>117</v>
      </c>
      <c r="L26" s="20" t="s">
        <v>29</v>
      </c>
      <c r="M26" s="24">
        <v>42826</v>
      </c>
      <c r="N26" s="20" t="s">
        <v>30</v>
      </c>
      <c r="O26" s="20">
        <v>2.5</v>
      </c>
      <c r="P26" s="20" t="s">
        <v>178</v>
      </c>
      <c r="Q26" s="22" t="s">
        <v>179</v>
      </c>
      <c r="R26" s="22" t="s">
        <v>180</v>
      </c>
      <c r="S26" s="22" t="s">
        <v>181</v>
      </c>
      <c r="T26" s="20" t="s">
        <v>28</v>
      </c>
      <c r="U26" s="20" t="s">
        <v>104</v>
      </c>
      <c r="V26" s="22"/>
      <c r="W26" s="27">
        <v>45908</v>
      </c>
      <c r="X26" s="20">
        <v>4</v>
      </c>
      <c r="Y26" s="20">
        <v>6.5</v>
      </c>
    </row>
    <row r="27" ht="15" spans="1:25">
      <c r="A27" s="19" t="s">
        <v>182</v>
      </c>
      <c r="B27" s="20" t="s">
        <v>94</v>
      </c>
      <c r="C27" s="20" t="s">
        <v>22</v>
      </c>
      <c r="D27" s="21">
        <v>46010.4539930556</v>
      </c>
      <c r="E27" s="22" t="s">
        <v>183</v>
      </c>
      <c r="F27" s="20" t="s">
        <v>184</v>
      </c>
      <c r="G27" s="23">
        <f>VLOOKUP(F27,[1]Sheet1!$E$3:$G$44,3,FALSE)</f>
        <v>45946.5518865741</v>
      </c>
      <c r="H27" s="22" t="s">
        <v>185</v>
      </c>
      <c r="I27" s="22" t="s">
        <v>186</v>
      </c>
      <c r="J27" s="22" t="s">
        <v>187</v>
      </c>
      <c r="K27" s="20" t="s">
        <v>28</v>
      </c>
      <c r="L27" s="20" t="s">
        <v>70</v>
      </c>
      <c r="M27" s="24">
        <v>41807</v>
      </c>
      <c r="N27" s="20" t="s">
        <v>37</v>
      </c>
      <c r="O27" s="20">
        <v>3.5</v>
      </c>
      <c r="P27" s="20" t="s">
        <v>188</v>
      </c>
      <c r="Q27" s="22" t="s">
        <v>189</v>
      </c>
      <c r="R27" s="22" t="s">
        <v>190</v>
      </c>
      <c r="S27" s="22" t="s">
        <v>191</v>
      </c>
      <c r="T27" s="20" t="s">
        <v>28</v>
      </c>
      <c r="U27" s="20" t="s">
        <v>104</v>
      </c>
      <c r="V27" s="22"/>
      <c r="W27" s="27">
        <v>45834</v>
      </c>
      <c r="X27" s="20">
        <v>4</v>
      </c>
      <c r="Y27" s="20">
        <v>7.5</v>
      </c>
    </row>
    <row r="28" ht="15" spans="1:25">
      <c r="A28" s="19" t="s">
        <v>192</v>
      </c>
      <c r="B28" s="20" t="s">
        <v>94</v>
      </c>
      <c r="C28" s="20" t="s">
        <v>22</v>
      </c>
      <c r="D28" s="21">
        <v>46010.3956481482</v>
      </c>
      <c r="E28" s="22" t="s">
        <v>193</v>
      </c>
      <c r="F28" s="20" t="s">
        <v>194</v>
      </c>
      <c r="G28" s="23">
        <f>VLOOKUP(F28,[1]Sheet1!$E$3:$G$44,3,FALSE)</f>
        <v>45946.549537037</v>
      </c>
      <c r="H28" s="22" t="s">
        <v>195</v>
      </c>
      <c r="I28" s="22" t="s">
        <v>196</v>
      </c>
      <c r="J28" s="22" t="s">
        <v>197</v>
      </c>
      <c r="K28" s="20" t="s">
        <v>28</v>
      </c>
      <c r="L28" s="20" t="s">
        <v>70</v>
      </c>
      <c r="M28" s="24">
        <v>40431</v>
      </c>
      <c r="N28" s="20" t="s">
        <v>198</v>
      </c>
      <c r="O28" s="20">
        <v>0</v>
      </c>
      <c r="P28" s="20" t="s">
        <v>199</v>
      </c>
      <c r="Q28" s="22" t="s">
        <v>200</v>
      </c>
      <c r="R28" s="22" t="s">
        <v>201</v>
      </c>
      <c r="S28" s="22" t="s">
        <v>202</v>
      </c>
      <c r="T28" s="20" t="s">
        <v>28</v>
      </c>
      <c r="U28" s="20" t="s">
        <v>104</v>
      </c>
      <c r="V28" s="22"/>
      <c r="W28" s="27">
        <v>45767</v>
      </c>
      <c r="X28" s="20">
        <v>5.5</v>
      </c>
      <c r="Y28" s="20">
        <v>5.5</v>
      </c>
    </row>
    <row r="29" ht="15" spans="1:25">
      <c r="A29" s="19" t="s">
        <v>192</v>
      </c>
      <c r="B29" s="20" t="s">
        <v>94</v>
      </c>
      <c r="C29" s="20" t="s">
        <v>22</v>
      </c>
      <c r="D29" s="21">
        <v>46010.3956481482</v>
      </c>
      <c r="E29" s="22" t="s">
        <v>193</v>
      </c>
      <c r="F29" s="20" t="s">
        <v>203</v>
      </c>
      <c r="G29" s="23">
        <f>VLOOKUP(F29,[1]Sheet1!$E$3:$G$44,3,FALSE)</f>
        <v>45946.5462268519</v>
      </c>
      <c r="H29" s="22" t="s">
        <v>204</v>
      </c>
      <c r="I29" s="22" t="s">
        <v>205</v>
      </c>
      <c r="J29" s="22" t="s">
        <v>206</v>
      </c>
      <c r="K29" s="20" t="s">
        <v>28</v>
      </c>
      <c r="L29" s="20" t="s">
        <v>70</v>
      </c>
      <c r="M29" s="24">
        <v>41529</v>
      </c>
      <c r="N29" s="20" t="s">
        <v>37</v>
      </c>
      <c r="O29" s="20">
        <v>3.5</v>
      </c>
      <c r="P29" s="20" t="s">
        <v>207</v>
      </c>
      <c r="Q29" s="22" t="s">
        <v>208</v>
      </c>
      <c r="R29" s="22" t="s">
        <v>209</v>
      </c>
      <c r="S29" s="22" t="s">
        <v>202</v>
      </c>
      <c r="T29" s="20" t="s">
        <v>28</v>
      </c>
      <c r="U29" s="20" t="s">
        <v>104</v>
      </c>
      <c r="V29" s="22"/>
      <c r="W29" s="27">
        <v>45765</v>
      </c>
      <c r="X29" s="20">
        <v>5.5</v>
      </c>
      <c r="Y29" s="20">
        <v>9</v>
      </c>
    </row>
    <row r="30" ht="15" spans="1:25">
      <c r="A30" s="19" t="s">
        <v>210</v>
      </c>
      <c r="B30" s="20" t="s">
        <v>94</v>
      </c>
      <c r="C30" s="20" t="s">
        <v>22</v>
      </c>
      <c r="D30" s="21">
        <v>46009.5703472222</v>
      </c>
      <c r="E30" s="22" t="s">
        <v>193</v>
      </c>
      <c r="F30" s="20" t="s">
        <v>211</v>
      </c>
      <c r="G30" s="23">
        <f>VLOOKUP(F30,[1]Sheet1!$E$3:$G$44,3,FALSE)</f>
        <v>45946.5448842593</v>
      </c>
      <c r="H30" s="22" t="s">
        <v>212</v>
      </c>
      <c r="I30" s="22" t="s">
        <v>213</v>
      </c>
      <c r="J30" s="22" t="s">
        <v>206</v>
      </c>
      <c r="K30" s="20" t="s">
        <v>28</v>
      </c>
      <c r="L30" s="20" t="s">
        <v>70</v>
      </c>
      <c r="M30" s="24">
        <v>41488</v>
      </c>
      <c r="N30" s="20" t="s">
        <v>37</v>
      </c>
      <c r="O30" s="20">
        <v>3.5</v>
      </c>
      <c r="P30" s="20" t="s">
        <v>214</v>
      </c>
      <c r="Q30" s="22" t="s">
        <v>215</v>
      </c>
      <c r="R30" s="22" t="s">
        <v>216</v>
      </c>
      <c r="S30" s="22" t="s">
        <v>202</v>
      </c>
      <c r="T30" s="20" t="s">
        <v>28</v>
      </c>
      <c r="U30" s="20" t="s">
        <v>104</v>
      </c>
      <c r="V30" s="22"/>
      <c r="W30" s="27">
        <v>45767</v>
      </c>
      <c r="X30" s="20">
        <v>5.5</v>
      </c>
      <c r="Y30" s="20">
        <v>9</v>
      </c>
    </row>
    <row r="31" ht="15" spans="1:25">
      <c r="A31" s="19" t="s">
        <v>210</v>
      </c>
      <c r="B31" s="20" t="s">
        <v>94</v>
      </c>
      <c r="C31" s="20" t="s">
        <v>22</v>
      </c>
      <c r="D31" s="21">
        <v>46009.5703472222</v>
      </c>
      <c r="E31" s="22" t="s">
        <v>193</v>
      </c>
      <c r="F31" s="20" t="s">
        <v>217</v>
      </c>
      <c r="G31" s="23">
        <f>VLOOKUP(F31,[1]Sheet1!$E$3:$G$44,3,FALSE)</f>
        <v>45946.545787037</v>
      </c>
      <c r="H31" s="22" t="s">
        <v>218</v>
      </c>
      <c r="I31" s="22" t="s">
        <v>219</v>
      </c>
      <c r="J31" s="22" t="s">
        <v>206</v>
      </c>
      <c r="K31" s="20" t="s">
        <v>28</v>
      </c>
      <c r="L31" s="20" t="s">
        <v>70</v>
      </c>
      <c r="M31" s="24">
        <v>41488</v>
      </c>
      <c r="N31" s="20" t="s">
        <v>37</v>
      </c>
      <c r="O31" s="20">
        <v>3.5</v>
      </c>
      <c r="P31" s="20" t="s">
        <v>220</v>
      </c>
      <c r="Q31" s="22" t="s">
        <v>221</v>
      </c>
      <c r="R31" s="22" t="s">
        <v>222</v>
      </c>
      <c r="S31" s="22" t="s">
        <v>202</v>
      </c>
      <c r="T31" s="20" t="s">
        <v>28</v>
      </c>
      <c r="U31" s="20" t="s">
        <v>104</v>
      </c>
      <c r="V31" s="22"/>
      <c r="W31" s="27">
        <v>45767</v>
      </c>
      <c r="X31" s="20">
        <v>5.5</v>
      </c>
      <c r="Y31" s="20">
        <v>9</v>
      </c>
    </row>
    <row r="32" ht="15" spans="1:25">
      <c r="A32" s="19" t="s">
        <v>210</v>
      </c>
      <c r="B32" s="20" t="s">
        <v>94</v>
      </c>
      <c r="C32" s="20" t="s">
        <v>22</v>
      </c>
      <c r="D32" s="21">
        <v>46009.5703472222</v>
      </c>
      <c r="E32" s="22" t="s">
        <v>193</v>
      </c>
      <c r="F32" s="20" t="s">
        <v>223</v>
      </c>
      <c r="G32" s="23">
        <f>VLOOKUP(F32,[1]Sheet1!$E$3:$G$44,3,FALSE)</f>
        <v>45946.5453935185</v>
      </c>
      <c r="H32" s="22" t="s">
        <v>224</v>
      </c>
      <c r="I32" s="22" t="s">
        <v>225</v>
      </c>
      <c r="J32" s="22" t="s">
        <v>206</v>
      </c>
      <c r="K32" s="20" t="s">
        <v>28</v>
      </c>
      <c r="L32" s="20" t="s">
        <v>70</v>
      </c>
      <c r="M32" s="24">
        <v>41488</v>
      </c>
      <c r="N32" s="20" t="s">
        <v>37</v>
      </c>
      <c r="O32" s="20">
        <v>3.5</v>
      </c>
      <c r="P32" s="20" t="s">
        <v>226</v>
      </c>
      <c r="Q32" s="22" t="s">
        <v>227</v>
      </c>
      <c r="R32" s="22" t="s">
        <v>228</v>
      </c>
      <c r="S32" s="22" t="s">
        <v>202</v>
      </c>
      <c r="T32" s="20" t="s">
        <v>28</v>
      </c>
      <c r="U32" s="20" t="s">
        <v>104</v>
      </c>
      <c r="V32" s="22"/>
      <c r="W32" s="27">
        <v>45767</v>
      </c>
      <c r="X32" s="20">
        <v>5.5</v>
      </c>
      <c r="Y32" s="20">
        <v>9</v>
      </c>
    </row>
    <row r="33" ht="15" spans="1:25">
      <c r="A33" s="19" t="s">
        <v>229</v>
      </c>
      <c r="B33" s="20" t="s">
        <v>94</v>
      </c>
      <c r="C33" s="20" t="s">
        <v>22</v>
      </c>
      <c r="D33" s="21">
        <v>46009.5553240741</v>
      </c>
      <c r="E33" s="22" t="s">
        <v>173</v>
      </c>
      <c r="F33" s="20" t="s">
        <v>230</v>
      </c>
      <c r="G33" s="23">
        <f>VLOOKUP(F33,[1]Sheet1!$E$3:$G$44,3,FALSE)</f>
        <v>45946.5540625</v>
      </c>
      <c r="H33" s="22" t="s">
        <v>231</v>
      </c>
      <c r="I33" s="22" t="s">
        <v>232</v>
      </c>
      <c r="J33" s="22" t="s">
        <v>233</v>
      </c>
      <c r="K33" s="20" t="s">
        <v>28</v>
      </c>
      <c r="L33" s="20" t="s">
        <v>29</v>
      </c>
      <c r="M33" s="24">
        <v>42718</v>
      </c>
      <c r="N33" s="20" t="s">
        <v>30</v>
      </c>
      <c r="O33" s="20">
        <v>4.5</v>
      </c>
      <c r="P33" s="20" t="s">
        <v>234</v>
      </c>
      <c r="Q33" s="22" t="s">
        <v>235</v>
      </c>
      <c r="R33" s="22" t="s">
        <v>236</v>
      </c>
      <c r="S33" s="22" t="s">
        <v>181</v>
      </c>
      <c r="T33" s="20" t="s">
        <v>28</v>
      </c>
      <c r="U33" s="20" t="s">
        <v>104</v>
      </c>
      <c r="V33" s="22"/>
      <c r="W33" s="27">
        <v>45896</v>
      </c>
      <c r="X33" s="20">
        <v>4</v>
      </c>
      <c r="Y33" s="20">
        <v>8.5</v>
      </c>
    </row>
    <row r="34" ht="15" spans="1:25">
      <c r="A34" s="19" t="s">
        <v>229</v>
      </c>
      <c r="B34" s="20" t="s">
        <v>94</v>
      </c>
      <c r="C34" s="20" t="s">
        <v>22</v>
      </c>
      <c r="D34" s="21">
        <v>46009.5553240741</v>
      </c>
      <c r="E34" s="22" t="s">
        <v>173</v>
      </c>
      <c r="F34" s="20" t="s">
        <v>237</v>
      </c>
      <c r="G34" s="23">
        <f>VLOOKUP(F34,[1]Sheet1!$E$3:$G$44,3,FALSE)</f>
        <v>45946.5529282407</v>
      </c>
      <c r="H34" s="22" t="s">
        <v>238</v>
      </c>
      <c r="I34" s="22" t="s">
        <v>239</v>
      </c>
      <c r="J34" s="22" t="s">
        <v>240</v>
      </c>
      <c r="K34" s="20" t="s">
        <v>117</v>
      </c>
      <c r="L34" s="20" t="s">
        <v>29</v>
      </c>
      <c r="M34" s="24">
        <v>41611</v>
      </c>
      <c r="N34" s="20" t="s">
        <v>37</v>
      </c>
      <c r="O34" s="20">
        <v>1.8</v>
      </c>
      <c r="P34" s="20" t="s">
        <v>241</v>
      </c>
      <c r="Q34" s="22" t="s">
        <v>242</v>
      </c>
      <c r="R34" s="22" t="s">
        <v>243</v>
      </c>
      <c r="S34" s="22" t="s">
        <v>181</v>
      </c>
      <c r="T34" s="20" t="s">
        <v>28</v>
      </c>
      <c r="U34" s="20" t="s">
        <v>104</v>
      </c>
      <c r="V34" s="22"/>
      <c r="W34" s="27">
        <v>45868</v>
      </c>
      <c r="X34" s="20">
        <v>4</v>
      </c>
      <c r="Y34" s="20">
        <v>5.8</v>
      </c>
    </row>
    <row r="35" ht="15" spans="1:25">
      <c r="A35" s="19" t="s">
        <v>229</v>
      </c>
      <c r="B35" s="20" t="s">
        <v>94</v>
      </c>
      <c r="C35" s="20" t="s">
        <v>22</v>
      </c>
      <c r="D35" s="21">
        <v>46009.5553240741</v>
      </c>
      <c r="E35" s="22" t="s">
        <v>173</v>
      </c>
      <c r="F35" s="20" t="s">
        <v>244</v>
      </c>
      <c r="G35" s="23">
        <f>VLOOKUP(F35,[1]Sheet1!$E$3:$G$44,3,FALSE)</f>
        <v>45946.5534722222</v>
      </c>
      <c r="H35" s="22" t="s">
        <v>245</v>
      </c>
      <c r="I35" s="22" t="s">
        <v>246</v>
      </c>
      <c r="J35" s="22" t="s">
        <v>247</v>
      </c>
      <c r="K35" s="20" t="s">
        <v>117</v>
      </c>
      <c r="L35" s="20" t="s">
        <v>29</v>
      </c>
      <c r="M35" s="24">
        <v>42894</v>
      </c>
      <c r="N35" s="20" t="s">
        <v>30</v>
      </c>
      <c r="O35" s="20">
        <v>2.5</v>
      </c>
      <c r="P35" s="20" t="s">
        <v>248</v>
      </c>
      <c r="Q35" s="22" t="s">
        <v>249</v>
      </c>
      <c r="R35" s="22" t="s">
        <v>250</v>
      </c>
      <c r="S35" s="22" t="s">
        <v>181</v>
      </c>
      <c r="T35" s="20" t="s">
        <v>28</v>
      </c>
      <c r="U35" s="20" t="s">
        <v>104</v>
      </c>
      <c r="V35" s="22"/>
      <c r="W35" s="27">
        <v>45729</v>
      </c>
      <c r="X35" s="20">
        <v>4</v>
      </c>
      <c r="Y35" s="20">
        <v>6.5</v>
      </c>
    </row>
    <row r="36" ht="15" spans="1:25">
      <c r="A36" s="19" t="s">
        <v>251</v>
      </c>
      <c r="B36" s="20" t="s">
        <v>94</v>
      </c>
      <c r="C36" s="20" t="s">
        <v>22</v>
      </c>
      <c r="D36" s="21">
        <v>46009.5494907407</v>
      </c>
      <c r="E36" s="22" t="s">
        <v>183</v>
      </c>
      <c r="F36" s="20" t="s">
        <v>252</v>
      </c>
      <c r="G36" s="23">
        <f>VLOOKUP(F36,[1]Sheet1!$E$3:$G$44,3,FALSE)</f>
        <v>45946.5526967593</v>
      </c>
      <c r="H36" s="22" t="s">
        <v>253</v>
      </c>
      <c r="I36" s="22" t="s">
        <v>254</v>
      </c>
      <c r="J36" s="22" t="s">
        <v>255</v>
      </c>
      <c r="K36" s="20" t="s">
        <v>28</v>
      </c>
      <c r="L36" s="20" t="s">
        <v>29</v>
      </c>
      <c r="M36" s="24">
        <v>42115</v>
      </c>
      <c r="N36" s="20" t="s">
        <v>30</v>
      </c>
      <c r="O36" s="20">
        <v>4.5</v>
      </c>
      <c r="P36" s="20" t="s">
        <v>256</v>
      </c>
      <c r="Q36" s="22" t="s">
        <v>257</v>
      </c>
      <c r="R36" s="22" t="s">
        <v>258</v>
      </c>
      <c r="S36" s="22" t="s">
        <v>154</v>
      </c>
      <c r="T36" s="20" t="s">
        <v>28</v>
      </c>
      <c r="U36" s="20" t="s">
        <v>104</v>
      </c>
      <c r="V36" s="22"/>
      <c r="W36" s="27">
        <v>45833</v>
      </c>
      <c r="X36" s="20">
        <v>4</v>
      </c>
      <c r="Y36" s="20">
        <v>8.5</v>
      </c>
    </row>
    <row r="37" ht="15" spans="1:25">
      <c r="A37" s="19" t="s">
        <v>251</v>
      </c>
      <c r="B37" s="20" t="s">
        <v>94</v>
      </c>
      <c r="C37" s="20" t="s">
        <v>22</v>
      </c>
      <c r="D37" s="21">
        <v>46009.5494907407</v>
      </c>
      <c r="E37" s="22" t="s">
        <v>183</v>
      </c>
      <c r="F37" s="20" t="s">
        <v>259</v>
      </c>
      <c r="G37" s="23">
        <f>VLOOKUP(F37,[1]Sheet1!$E$3:$G$44,3,FALSE)</f>
        <v>45946.5522453704</v>
      </c>
      <c r="H37" s="22" t="s">
        <v>260</v>
      </c>
      <c r="I37" s="22" t="s">
        <v>261</v>
      </c>
      <c r="J37" s="22" t="s">
        <v>262</v>
      </c>
      <c r="K37" s="20" t="s">
        <v>117</v>
      </c>
      <c r="L37" s="20" t="s">
        <v>29</v>
      </c>
      <c r="M37" s="24">
        <v>42247</v>
      </c>
      <c r="N37" s="20" t="s">
        <v>30</v>
      </c>
      <c r="O37" s="20">
        <v>2.5</v>
      </c>
      <c r="P37" s="20" t="s">
        <v>263</v>
      </c>
      <c r="Q37" s="22" t="s">
        <v>264</v>
      </c>
      <c r="R37" s="22" t="s">
        <v>265</v>
      </c>
      <c r="S37" s="22" t="s">
        <v>266</v>
      </c>
      <c r="T37" s="20" t="s">
        <v>28</v>
      </c>
      <c r="U37" s="20" t="s">
        <v>104</v>
      </c>
      <c r="V37" s="22"/>
      <c r="W37" s="27">
        <v>45891</v>
      </c>
      <c r="X37" s="20">
        <v>5.5</v>
      </c>
      <c r="Y37" s="20">
        <v>8</v>
      </c>
    </row>
    <row r="38" ht="15" spans="1:25">
      <c r="A38" s="19" t="s">
        <v>267</v>
      </c>
      <c r="B38" s="20" t="s">
        <v>94</v>
      </c>
      <c r="C38" s="20" t="s">
        <v>22</v>
      </c>
      <c r="D38" s="21">
        <v>46009.521087963</v>
      </c>
      <c r="E38" s="22" t="s">
        <v>268</v>
      </c>
      <c r="F38" s="20" t="s">
        <v>269</v>
      </c>
      <c r="G38" s="23">
        <f>VLOOKUP(F38,[1]Sheet1!$E$3:$G$44,3,FALSE)</f>
        <v>45946.5556018519</v>
      </c>
      <c r="H38" s="22" t="s">
        <v>270</v>
      </c>
      <c r="I38" s="22" t="s">
        <v>271</v>
      </c>
      <c r="J38" s="22" t="s">
        <v>272</v>
      </c>
      <c r="K38" s="20" t="s">
        <v>28</v>
      </c>
      <c r="L38" s="20" t="s">
        <v>29</v>
      </c>
      <c r="M38" s="24">
        <v>42786</v>
      </c>
      <c r="N38" s="20" t="s">
        <v>30</v>
      </c>
      <c r="O38" s="20">
        <v>4.5</v>
      </c>
      <c r="P38" s="20" t="s">
        <v>273</v>
      </c>
      <c r="Q38" s="22" t="s">
        <v>274</v>
      </c>
      <c r="R38" s="22" t="s">
        <v>275</v>
      </c>
      <c r="S38" s="22" t="s">
        <v>276</v>
      </c>
      <c r="T38" s="20" t="s">
        <v>28</v>
      </c>
      <c r="U38" s="20" t="s">
        <v>104</v>
      </c>
      <c r="V38" s="22"/>
      <c r="W38" s="27">
        <v>45952</v>
      </c>
      <c r="X38" s="20">
        <v>5.5</v>
      </c>
      <c r="Y38" s="20">
        <v>10</v>
      </c>
    </row>
    <row r="39" ht="15" spans="1:25">
      <c r="A39" s="19" t="s">
        <v>277</v>
      </c>
      <c r="B39" s="20" t="s">
        <v>94</v>
      </c>
      <c r="C39" s="20" t="s">
        <v>22</v>
      </c>
      <c r="D39" s="21">
        <v>46009.5008217593</v>
      </c>
      <c r="E39" s="22" t="s">
        <v>278</v>
      </c>
      <c r="F39" s="20" t="s">
        <v>279</v>
      </c>
      <c r="G39" s="23">
        <f>VLOOKUP(F39,[1]Sheet1!$E$3:$G$44,3,FALSE)</f>
        <v>45946.5500115741</v>
      </c>
      <c r="H39" s="22" t="s">
        <v>280</v>
      </c>
      <c r="I39" s="22" t="s">
        <v>281</v>
      </c>
      <c r="J39" s="22" t="s">
        <v>272</v>
      </c>
      <c r="K39" s="20" t="s">
        <v>28</v>
      </c>
      <c r="L39" s="20" t="s">
        <v>29</v>
      </c>
      <c r="M39" s="24">
        <v>42704</v>
      </c>
      <c r="N39" s="20" t="s">
        <v>30</v>
      </c>
      <c r="O39" s="20">
        <v>4.5</v>
      </c>
      <c r="P39" s="29" t="s">
        <v>282</v>
      </c>
      <c r="Q39" s="22" t="s">
        <v>283</v>
      </c>
      <c r="R39" s="22" t="s">
        <v>284</v>
      </c>
      <c r="S39" s="22" t="s">
        <v>285</v>
      </c>
      <c r="T39" s="20" t="s">
        <v>28</v>
      </c>
      <c r="U39" s="20" t="s">
        <v>104</v>
      </c>
      <c r="V39" s="22"/>
      <c r="W39" s="27">
        <v>45724</v>
      </c>
      <c r="X39" s="20">
        <v>5.5</v>
      </c>
      <c r="Y39" s="20">
        <v>10</v>
      </c>
    </row>
    <row r="40" ht="15" spans="1:25">
      <c r="A40" s="19" t="s">
        <v>286</v>
      </c>
      <c r="B40" s="20" t="s">
        <v>94</v>
      </c>
      <c r="C40" s="20" t="s">
        <v>22</v>
      </c>
      <c r="D40" s="21">
        <v>46009.4884606482</v>
      </c>
      <c r="E40" s="22" t="s">
        <v>278</v>
      </c>
      <c r="F40" s="20" t="s">
        <v>287</v>
      </c>
      <c r="G40" s="23">
        <f>VLOOKUP(F40,[1]Sheet1!$E$3:$G$44,3,FALSE)</f>
        <v>45946.5477083333</v>
      </c>
      <c r="H40" s="22" t="s">
        <v>288</v>
      </c>
      <c r="I40" s="22" t="s">
        <v>289</v>
      </c>
      <c r="J40" s="22" t="s">
        <v>290</v>
      </c>
      <c r="K40" s="20" t="s">
        <v>28</v>
      </c>
      <c r="L40" s="20" t="s">
        <v>29</v>
      </c>
      <c r="M40" s="24">
        <v>42557</v>
      </c>
      <c r="N40" s="20" t="s">
        <v>30</v>
      </c>
      <c r="O40" s="20">
        <v>4.5</v>
      </c>
      <c r="P40" s="29" t="s">
        <v>291</v>
      </c>
      <c r="Q40" s="22" t="s">
        <v>292</v>
      </c>
      <c r="R40" s="22" t="s">
        <v>293</v>
      </c>
      <c r="S40" s="22" t="s">
        <v>294</v>
      </c>
      <c r="T40" s="20" t="s">
        <v>28</v>
      </c>
      <c r="U40" s="20" t="s">
        <v>104</v>
      </c>
      <c r="V40" s="22"/>
      <c r="W40" s="27">
        <v>45923</v>
      </c>
      <c r="X40" s="20">
        <v>5.5</v>
      </c>
      <c r="Y40" s="20">
        <v>10</v>
      </c>
    </row>
    <row r="41" ht="15" spans="1:25">
      <c r="A41" s="19" t="s">
        <v>295</v>
      </c>
      <c r="B41" s="20" t="s">
        <v>94</v>
      </c>
      <c r="C41" s="20" t="s">
        <v>22</v>
      </c>
      <c r="D41" s="21">
        <v>46009.4736226852</v>
      </c>
      <c r="E41" s="22" t="s">
        <v>278</v>
      </c>
      <c r="F41" s="20" t="s">
        <v>296</v>
      </c>
      <c r="G41" s="23">
        <f>VLOOKUP(F41,[1]Sheet1!$E$3:$G$44,3,FALSE)</f>
        <v>45946.5413310185</v>
      </c>
      <c r="H41" s="22" t="s">
        <v>297</v>
      </c>
      <c r="I41" s="22" t="s">
        <v>298</v>
      </c>
      <c r="J41" s="22" t="s">
        <v>299</v>
      </c>
      <c r="K41" s="20" t="s">
        <v>28</v>
      </c>
      <c r="L41" s="20" t="s">
        <v>29</v>
      </c>
      <c r="M41" s="24">
        <v>42695</v>
      </c>
      <c r="N41" s="20" t="s">
        <v>30</v>
      </c>
      <c r="O41" s="20">
        <v>4.5</v>
      </c>
      <c r="P41" s="29" t="s">
        <v>300</v>
      </c>
      <c r="Q41" s="22" t="s">
        <v>301</v>
      </c>
      <c r="R41" s="22" t="s">
        <v>302</v>
      </c>
      <c r="S41" s="22" t="s">
        <v>303</v>
      </c>
      <c r="T41" s="20" t="s">
        <v>28</v>
      </c>
      <c r="U41" s="20" t="s">
        <v>104</v>
      </c>
      <c r="V41" s="22"/>
      <c r="W41" s="27">
        <v>45918</v>
      </c>
      <c r="X41" s="20">
        <v>5.5</v>
      </c>
      <c r="Y41" s="20">
        <v>10</v>
      </c>
    </row>
    <row r="42" ht="15" spans="1:25">
      <c r="A42" s="19" t="s">
        <v>304</v>
      </c>
      <c r="B42" s="20" t="s">
        <v>94</v>
      </c>
      <c r="C42" s="20" t="s">
        <v>22</v>
      </c>
      <c r="D42" s="21">
        <v>46008.6116782407</v>
      </c>
      <c r="E42" s="22" t="s">
        <v>278</v>
      </c>
      <c r="F42" s="20" t="s">
        <v>305</v>
      </c>
      <c r="G42" s="23">
        <f>VLOOKUP(F42,[1]Sheet1!$E$3:$G$44,3,FALSE)</f>
        <v>45946.5539930556</v>
      </c>
      <c r="H42" s="22" t="s">
        <v>306</v>
      </c>
      <c r="I42" s="22" t="s">
        <v>307</v>
      </c>
      <c r="J42" s="22" t="s">
        <v>290</v>
      </c>
      <c r="K42" s="20" t="s">
        <v>28</v>
      </c>
      <c r="L42" s="20" t="s">
        <v>29</v>
      </c>
      <c r="M42" s="24">
        <v>42683</v>
      </c>
      <c r="N42" s="20" t="s">
        <v>30</v>
      </c>
      <c r="O42" s="20">
        <v>4.5</v>
      </c>
      <c r="P42" s="29" t="s">
        <v>308</v>
      </c>
      <c r="Q42" s="22" t="s">
        <v>309</v>
      </c>
      <c r="R42" s="22" t="s">
        <v>310</v>
      </c>
      <c r="S42" s="22" t="s">
        <v>276</v>
      </c>
      <c r="T42" s="20" t="s">
        <v>28</v>
      </c>
      <c r="U42" s="20" t="s">
        <v>104</v>
      </c>
      <c r="V42" s="22"/>
      <c r="W42" s="27">
        <v>45885</v>
      </c>
      <c r="X42" s="20">
        <v>5.5</v>
      </c>
      <c r="Y42" s="20">
        <v>10</v>
      </c>
    </row>
    <row r="43" ht="15" spans="1:25">
      <c r="A43" s="19" t="s">
        <v>311</v>
      </c>
      <c r="B43" s="20" t="s">
        <v>21</v>
      </c>
      <c r="C43" s="20" t="s">
        <v>22</v>
      </c>
      <c r="D43" s="21">
        <v>46008.5690740741</v>
      </c>
      <c r="E43" s="22" t="s">
        <v>312</v>
      </c>
      <c r="F43" s="20" t="s">
        <v>313</v>
      </c>
      <c r="G43" s="23">
        <f>VLOOKUP(F43,[1]Sheet1!$E$3:$G$44,3,FALSE)</f>
        <v>45946.5538078704</v>
      </c>
      <c r="H43" s="22" t="s">
        <v>314</v>
      </c>
      <c r="I43" s="22" t="s">
        <v>315</v>
      </c>
      <c r="J43" s="22" t="s">
        <v>316</v>
      </c>
      <c r="K43" s="20" t="s">
        <v>117</v>
      </c>
      <c r="L43" s="20" t="s">
        <v>29</v>
      </c>
      <c r="M43" s="24">
        <v>41911</v>
      </c>
      <c r="N43" s="20" t="s">
        <v>30</v>
      </c>
      <c r="O43" s="20">
        <v>2.5</v>
      </c>
      <c r="P43" s="25"/>
      <c r="Q43" s="26"/>
      <c r="R43" s="26"/>
      <c r="S43" s="26"/>
      <c r="T43" s="25"/>
      <c r="U43" s="25"/>
      <c r="V43" s="26"/>
      <c r="W43" s="26"/>
      <c r="X43" s="25"/>
      <c r="Y43" s="20">
        <v>2.5</v>
      </c>
    </row>
    <row r="44" ht="30" spans="1:25">
      <c r="A44" s="19" t="s">
        <v>317</v>
      </c>
      <c r="B44" s="20" t="s">
        <v>21</v>
      </c>
      <c r="C44" s="20" t="s">
        <v>22</v>
      </c>
      <c r="D44" s="21">
        <v>46008.5348726852</v>
      </c>
      <c r="E44" s="22" t="s">
        <v>318</v>
      </c>
      <c r="F44" s="20" t="s">
        <v>319</v>
      </c>
      <c r="G44" s="23">
        <f>VLOOKUP(F44,[1]Sheet1!$E$3:$G$44,3,FALSE)</f>
        <v>45946.5404166667</v>
      </c>
      <c r="H44" s="22" t="s">
        <v>320</v>
      </c>
      <c r="I44" s="22" t="s">
        <v>321</v>
      </c>
      <c r="J44" s="22" t="s">
        <v>42</v>
      </c>
      <c r="K44" s="20" t="s">
        <v>28</v>
      </c>
      <c r="L44" s="20" t="s">
        <v>29</v>
      </c>
      <c r="M44" s="24">
        <v>42258</v>
      </c>
      <c r="N44" s="20" t="s">
        <v>30</v>
      </c>
      <c r="O44" s="20">
        <v>4.5</v>
      </c>
      <c r="P44" s="25"/>
      <c r="Q44" s="26"/>
      <c r="R44" s="26"/>
      <c r="S44" s="26"/>
      <c r="T44" s="25"/>
      <c r="U44" s="25"/>
      <c r="V44" s="26"/>
      <c r="W44" s="26"/>
      <c r="X44" s="25"/>
      <c r="Y44" s="20">
        <v>4.5</v>
      </c>
    </row>
    <row r="45" ht="15.75" spans="1:25">
      <c r="A45" s="30" t="s">
        <v>322</v>
      </c>
      <c r="B45" s="31" t="s">
        <v>94</v>
      </c>
      <c r="C45" s="31" t="s">
        <v>22</v>
      </c>
      <c r="D45" s="32">
        <v>46008.3392824074</v>
      </c>
      <c r="E45" s="33" t="s">
        <v>323</v>
      </c>
      <c r="F45" s="31" t="s">
        <v>324</v>
      </c>
      <c r="G45" s="34">
        <f>VLOOKUP(F45,[1]Sheet1!$E$3:$G$44,3,FALSE)</f>
        <v>45946.5516898148</v>
      </c>
      <c r="H45" s="33" t="s">
        <v>325</v>
      </c>
      <c r="I45" s="33" t="s">
        <v>326</v>
      </c>
      <c r="J45" s="33" t="s">
        <v>327</v>
      </c>
      <c r="K45" s="31" t="s">
        <v>28</v>
      </c>
      <c r="L45" s="31" t="s">
        <v>29</v>
      </c>
      <c r="M45" s="35">
        <v>41943</v>
      </c>
      <c r="N45" s="31" t="s">
        <v>30</v>
      </c>
      <c r="O45" s="31">
        <v>4.5</v>
      </c>
      <c r="P45" s="31" t="s">
        <v>328</v>
      </c>
      <c r="Q45" s="33" t="s">
        <v>329</v>
      </c>
      <c r="R45" s="33" t="s">
        <v>330</v>
      </c>
      <c r="S45" s="33" t="s">
        <v>331</v>
      </c>
      <c r="T45" s="31" t="s">
        <v>28</v>
      </c>
      <c r="U45" s="31" t="s">
        <v>104</v>
      </c>
      <c r="V45" s="33"/>
      <c r="W45" s="36">
        <v>45946</v>
      </c>
      <c r="X45" s="31">
        <v>4</v>
      </c>
      <c r="Y45" s="31">
        <v>8.5</v>
      </c>
    </row>
  </sheetData>
  <mergeCells count="9">
    <mergeCell ref="A1:Y1"/>
    <mergeCell ref="F2:O2"/>
    <mergeCell ref="P2:X2"/>
    <mergeCell ref="A2:A3"/>
    <mergeCell ref="B2:B3"/>
    <mergeCell ref="C2:C3"/>
    <mergeCell ref="D2:D3"/>
    <mergeCell ref="E2:E3"/>
    <mergeCell ref="Y2:Y3"/>
  </mergeCells>
  <conditionalFormatting sqref="F4:F4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小人物/huaix</cp:lastModifiedBy>
  <dcterms:created xsi:type="dcterms:W3CDTF">2026-01-19T02:00:00Z</dcterms:created>
  <dcterms:modified xsi:type="dcterms:W3CDTF">2026-01-19T06:43:57Z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FA890F7CC7714064945C9A9466CDACF2_11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